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H:\كات زميرى سةربار\کاتژمێری زێدەکی ٢٠٢٢-٢٠٢١\"/>
    </mc:Choice>
  </mc:AlternateContent>
  <xr:revisionPtr revIDLastSave="0" documentId="13_ncr:1_{A977E77B-C4B0-4C58-94E0-7BC1FF0D8AFE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Sheet1" sheetId="1" r:id="rId1"/>
    <sheet name="Sheet3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9" i="1" l="1"/>
  <c r="E27" i="1" l="1"/>
  <c r="B34" i="1" l="1"/>
  <c r="B30" i="1"/>
  <c r="B31" i="1"/>
  <c r="B32" i="1"/>
  <c r="B33" i="1"/>
  <c r="B29" i="1"/>
  <c r="E37" i="1" l="1"/>
  <c r="K27" i="1"/>
  <c r="K37" i="1" l="1"/>
  <c r="C41" i="1" s="1"/>
  <c r="C40" i="1" l="1"/>
  <c r="H20" i="1"/>
  <c r="H21" i="1"/>
  <c r="H22" i="1"/>
  <c r="H23" i="1"/>
  <c r="H24" i="1"/>
  <c r="H19" i="1"/>
  <c r="B20" i="1"/>
  <c r="B21" i="1"/>
  <c r="B22" i="1"/>
  <c r="B23" i="1"/>
  <c r="B24" i="1"/>
  <c r="B19" i="1"/>
</calcChain>
</file>

<file path=xl/sharedStrings.xml><?xml version="1.0" encoding="utf-8"?>
<sst xmlns="http://schemas.openxmlformats.org/spreadsheetml/2006/main" count="146" uniqueCount="67">
  <si>
    <t>شه‌ممه‌</t>
  </si>
  <si>
    <t>یه‌ك شه‌ممه‌</t>
  </si>
  <si>
    <t>دوو شه‌ممه‌</t>
  </si>
  <si>
    <t>سێ شه‌ممه‌</t>
  </si>
  <si>
    <t>چوار شه‌ممه‌</t>
  </si>
  <si>
    <t>پێنج شه‌ممه‌</t>
  </si>
  <si>
    <t>ڕۆژ</t>
  </si>
  <si>
    <t>کەمکردنەوەی نیساب</t>
  </si>
  <si>
    <t>(١</t>
  </si>
  <si>
    <t>(٢</t>
  </si>
  <si>
    <t>(٣</t>
  </si>
  <si>
    <t>(٤</t>
  </si>
  <si>
    <t>(٥</t>
  </si>
  <si>
    <t>بەروار</t>
  </si>
  <si>
    <t>تیۆری</t>
  </si>
  <si>
    <t>پراکتیکی</t>
  </si>
  <si>
    <t>کۆی پراکتیکی و تیۆری</t>
  </si>
  <si>
    <t>پڕۆژه‌</t>
  </si>
  <si>
    <t>سه‌رپرشتیاری خوێندنی باڵا</t>
  </si>
  <si>
    <t>كۆی گشتی</t>
  </si>
  <si>
    <t>بـەش</t>
  </si>
  <si>
    <t xml:space="preserve">نـاو </t>
  </si>
  <si>
    <t>نـازناوی زانـستی</t>
  </si>
  <si>
    <t xml:space="preserve">نیسابی یاسایی </t>
  </si>
  <si>
    <t xml:space="preserve">نیـسابی کــرداری </t>
  </si>
  <si>
    <t xml:space="preserve">كۆی كاتژمێری نیساب   </t>
  </si>
  <si>
    <t xml:space="preserve">كۆی كاتژمێری سه‌ربار   </t>
  </si>
  <si>
    <t xml:space="preserve">كۆی گشتی </t>
  </si>
  <si>
    <t>مامۆساتای وانه‌</t>
  </si>
  <si>
    <t>سه‌رۆكی به‌ش</t>
  </si>
  <si>
    <t>ڕاگــر</t>
  </si>
  <si>
    <t>بـابـەتەکــــان</t>
  </si>
  <si>
    <t>Start Date</t>
  </si>
  <si>
    <t>Saturday</t>
  </si>
  <si>
    <t>Sunday</t>
  </si>
  <si>
    <t>Monday</t>
  </si>
  <si>
    <t>Tuesday</t>
  </si>
  <si>
    <t>Wednesday</t>
  </si>
  <si>
    <t>Thursday</t>
  </si>
  <si>
    <t>Friday</t>
  </si>
  <si>
    <t>ڕۆژ   کاتژمێر</t>
  </si>
  <si>
    <t>پ.ی.د. جلیل عزیز حمدامین</t>
  </si>
  <si>
    <t>پ.د. نژاد احمد حسین</t>
  </si>
  <si>
    <t>٩:٠٠-١٠:.٠</t>
  </si>
  <si>
    <t>١٠:٠٠-١١:٠٠</t>
  </si>
  <si>
    <t>١١:٠٠-١٢:٠٠</t>
  </si>
  <si>
    <t>١٢:٠٠-١:٠٠</t>
  </si>
  <si>
    <t>١:٠٠-٢:٠٠</t>
  </si>
  <si>
    <t>٢:٠٠-٣:٠٠</t>
  </si>
  <si>
    <t>٣:٠٠-٤:٠٠</t>
  </si>
  <si>
    <t>٤:٠٠-٥:٠٠</t>
  </si>
  <si>
    <t>٥:٠٠-٦:٠٠</t>
  </si>
  <si>
    <t>وانه‌ سه‌رباره‌كانی مانگی  ئایار (٥) ی ٢٠٢٢</t>
  </si>
  <si>
    <t>پشووی جەژن</t>
  </si>
  <si>
    <t xml:space="preserve">Reneable Energies Lab </t>
  </si>
  <si>
    <t>Reneable Energies Lab</t>
  </si>
  <si>
    <t>Smart Grids</t>
  </si>
  <si>
    <t>ئەندازیاری کــارەبـــا</t>
  </si>
  <si>
    <t>د. فاضل توفیق عولا</t>
  </si>
  <si>
    <t>پڕۆفیسۆری یاریدەدەر</t>
  </si>
  <si>
    <r>
      <rPr>
        <sz val="11"/>
        <color theme="1"/>
        <rFont val="Unikurd Jino"/>
        <family val="2"/>
      </rPr>
      <t>٤</t>
    </r>
    <r>
      <rPr>
        <sz val="9"/>
        <color theme="1"/>
        <rFont val="Unikurd Jino"/>
        <family val="2"/>
      </rPr>
      <t xml:space="preserve"> (تەمەن لەسەروو ٥٠ ساڵ + ئەندامی
 لێژنەی بەرزکردنەوەی پلەی زانستی)</t>
    </r>
  </si>
  <si>
    <t>Smart Girds</t>
  </si>
  <si>
    <t>Renewable Lab</t>
  </si>
  <si>
    <t xml:space="preserve">Two PhD Supervising </t>
  </si>
  <si>
    <t>MSc Supervising</t>
  </si>
  <si>
    <t>٢ +(٣ x ٢)</t>
  </si>
  <si>
    <t>پ.ی.د. فاضل توفیق عولا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</si>
</sst>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2000401]0"/>
    <numFmt numFmtId="165" formatCode="[$-2010000]d/mm/yyyy;@"/>
  </numFmts>
  <fonts count="13">
    <font>
      <sz val="11"/>
      <color theme="1"/>
      <name val="Calibri"/>
      <family val="2"/>
      <scheme val="minor"/>
    </font>
    <font>
      <sz val="12"/>
      <color theme="1"/>
      <name val="Unikurd Jino"/>
      <family val="2"/>
    </font>
    <font>
      <sz val="11"/>
      <color theme="1"/>
      <name val="Unikurd Jino"/>
      <family val="2"/>
    </font>
    <font>
      <sz val="10"/>
      <color theme="1"/>
      <name val="Unikurd Jino"/>
      <family val="2"/>
    </font>
    <font>
      <sz val="9"/>
      <color theme="1"/>
      <name val="Unikurd Jino"/>
      <family val="2"/>
    </font>
    <font>
      <sz val="8"/>
      <color theme="1"/>
      <name val="Unikurd Jino"/>
      <family val="2"/>
    </font>
    <font>
      <b/>
      <sz val="8"/>
      <color theme="1"/>
      <name val="Unikurd Jino"/>
      <family val="2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Times New Roman"/>
      <family val="1"/>
    </font>
    <font>
      <sz val="12"/>
      <color theme="1"/>
      <name val="Calibri"/>
      <family val="2"/>
      <scheme val="minor"/>
    </font>
    <font>
      <sz val="10"/>
      <color theme="1"/>
      <name val="Times New Roman"/>
      <family val="1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auto="1"/>
      </diagonal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1" xfId="0" applyBorder="1" applyAlignment="1">
      <alignment readingOrder="2"/>
    </xf>
    <xf numFmtId="0" fontId="0" fillId="0" borderId="1" xfId="0" applyBorder="1"/>
    <xf numFmtId="164" fontId="0" fillId="0" borderId="0" xfId="0" applyNumberFormat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 readingOrder="2"/>
    </xf>
    <xf numFmtId="0" fontId="5" fillId="0" borderId="1" xfId="0" applyFont="1" applyBorder="1" applyAlignment="1">
      <alignment horizontal="right" vertical="center" wrapText="1" readingOrder="2"/>
    </xf>
    <xf numFmtId="0" fontId="5" fillId="0" borderId="1" xfId="0" applyFont="1" applyBorder="1"/>
    <xf numFmtId="0" fontId="5" fillId="0" borderId="1" xfId="0" applyFont="1" applyBorder="1" applyAlignment="1">
      <alignment wrapText="1"/>
    </xf>
    <xf numFmtId="0" fontId="6" fillId="0" borderId="1" xfId="0" applyFont="1" applyBorder="1"/>
    <xf numFmtId="0" fontId="1" fillId="0" borderId="0" xfId="0" applyFont="1" applyFill="1" applyBorder="1" applyAlignment="1">
      <alignment horizontal="right" vertical="center" readingOrder="2"/>
    </xf>
    <xf numFmtId="0" fontId="2" fillId="0" borderId="1" xfId="0" applyFont="1" applyBorder="1" applyAlignment="1">
      <alignment horizontal="center" vertical="center" wrapText="1" readingOrder="2"/>
    </xf>
    <xf numFmtId="0" fontId="3" fillId="0" borderId="1" xfId="0" applyFont="1" applyBorder="1" applyAlignment="1">
      <alignment horizontal="right" vertical="center" wrapText="1" readingOrder="2"/>
    </xf>
    <xf numFmtId="0" fontId="3" fillId="0" borderId="4" xfId="0" applyFont="1" applyBorder="1" applyAlignment="1">
      <alignment horizontal="right" vertical="center" wrapText="1" readingOrder="2"/>
    </xf>
    <xf numFmtId="0" fontId="3" fillId="0" borderId="2" xfId="0" applyFont="1" applyBorder="1" applyAlignment="1">
      <alignment vertical="center" wrapText="1" readingOrder="2"/>
    </xf>
    <xf numFmtId="0" fontId="3" fillId="0" borderId="0" xfId="0" applyFont="1"/>
    <xf numFmtId="165" fontId="0" fillId="0" borderId="0" xfId="0" applyNumberFormat="1"/>
    <xf numFmtId="165" fontId="2" fillId="0" borderId="0" xfId="0" applyNumberFormat="1" applyFont="1"/>
    <xf numFmtId="165" fontId="4" fillId="0" borderId="1" xfId="0" applyNumberFormat="1" applyFont="1" applyBorder="1" applyAlignment="1">
      <alignment horizontal="center" vertical="center" wrapText="1" readingOrder="2"/>
    </xf>
    <xf numFmtId="0" fontId="0" fillId="2" borderId="0" xfId="0" applyFill="1"/>
    <xf numFmtId="165" fontId="2" fillId="2" borderId="0" xfId="0" applyNumberFormat="1" applyFont="1" applyFill="1"/>
    <xf numFmtId="164" fontId="1" fillId="0" borderId="1" xfId="0" applyNumberFormat="1" applyFont="1" applyBorder="1" applyAlignment="1">
      <alignment horizontal="center" vertical="center" wrapText="1" readingOrder="2"/>
    </xf>
    <xf numFmtId="164" fontId="1" fillId="0" borderId="1" xfId="0" applyNumberFormat="1" applyFont="1" applyBorder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164" fontId="7" fillId="0" borderId="0" xfId="0" applyNumberFormat="1" applyFont="1" applyAlignment="1">
      <alignment horizontal="center" vertical="center"/>
    </xf>
    <xf numFmtId="164" fontId="10" fillId="0" borderId="1" xfId="0" applyNumberFormat="1" applyFont="1" applyBorder="1" applyAlignment="1">
      <alignment horizontal="center"/>
    </xf>
    <xf numFmtId="164" fontId="1" fillId="0" borderId="5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 readingOrder="2"/>
    </xf>
    <xf numFmtId="0" fontId="2" fillId="0" borderId="0" xfId="0" applyFont="1" applyBorder="1" applyAlignment="1">
      <alignment horizontal="center" vertical="center" wrapText="1" readingOrder="2"/>
    </xf>
    <xf numFmtId="0" fontId="0" fillId="0" borderId="0" xfId="0" applyBorder="1"/>
    <xf numFmtId="0" fontId="3" fillId="0" borderId="0" xfId="0" applyFont="1" applyBorder="1" applyAlignment="1">
      <alignment horizontal="right" vertical="center" wrapText="1" readingOrder="2"/>
    </xf>
    <xf numFmtId="0" fontId="0" fillId="0" borderId="0" xfId="0" applyBorder="1" applyAlignment="1">
      <alignment readingOrder="2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5" fillId="0" borderId="7" xfId="0" applyFont="1" applyBorder="1"/>
    <xf numFmtId="0" fontId="9" fillId="0" borderId="1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164" fontId="0" fillId="0" borderId="1" xfId="0" applyNumberFormat="1" applyBorder="1"/>
    <xf numFmtId="0" fontId="3" fillId="0" borderId="3" xfId="0" applyFont="1" applyBorder="1" applyAlignment="1">
      <alignment horizontal="center" vertical="center" wrapText="1" readingOrder="2"/>
    </xf>
    <xf numFmtId="0" fontId="3" fillId="0" borderId="1" xfId="0" applyFont="1" applyBorder="1" applyAlignment="1">
      <alignment horizontal="center" vertical="center" wrapText="1" readingOrder="2"/>
    </xf>
    <xf numFmtId="0" fontId="1" fillId="0" borderId="0" xfId="0" applyFont="1" applyAlignment="1">
      <alignment horizontal="right" vertical="center" readingOrder="2"/>
    </xf>
    <xf numFmtId="0" fontId="11" fillId="0" borderId="1" xfId="0" applyFont="1" applyBorder="1"/>
    <xf numFmtId="0" fontId="11" fillId="0" borderId="3" xfId="0" applyFont="1" applyBorder="1"/>
    <xf numFmtId="0" fontId="11" fillId="0" borderId="1" xfId="0" applyFont="1" applyBorder="1" applyAlignment="1">
      <alignment vertical="center" readingOrder="2"/>
    </xf>
    <xf numFmtId="0" fontId="11" fillId="0" borderId="5" xfId="0" applyFont="1" applyBorder="1"/>
    <xf numFmtId="0" fontId="11" fillId="0" borderId="1" xfId="0" applyFont="1" applyBorder="1" applyAlignment="1">
      <alignment vertical="center"/>
    </xf>
    <xf numFmtId="0" fontId="5" fillId="0" borderId="0" xfId="0" applyFont="1" applyAlignment="1">
      <alignment vertical="center" readingOrder="2"/>
    </xf>
    <xf numFmtId="0" fontId="10" fillId="0" borderId="1" xfId="0" applyFont="1" applyBorder="1"/>
    <xf numFmtId="164" fontId="10" fillId="0" borderId="1" xfId="0" applyNumberFormat="1" applyFont="1" applyBorder="1"/>
    <xf numFmtId="0" fontId="12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Font="1" applyFill="1" applyBorder="1" applyAlignment="1">
      <alignment horizontal="right" vertical="center" readingOrder="2"/>
    </xf>
    <xf numFmtId="0" fontId="11" fillId="0" borderId="0" xfId="0" applyFont="1" applyAlignment="1">
      <alignment horizontal="center" vertical="center"/>
    </xf>
    <xf numFmtId="164" fontId="1" fillId="0" borderId="9" xfId="0" applyNumberFormat="1" applyFont="1" applyBorder="1" applyAlignment="1">
      <alignment horizontal="center" vertical="center"/>
    </xf>
    <xf numFmtId="164" fontId="1" fillId="0" borderId="6" xfId="0" applyNumberFormat="1" applyFont="1" applyBorder="1" applyAlignment="1">
      <alignment horizontal="center" vertical="center"/>
    </xf>
    <xf numFmtId="164" fontId="1" fillId="0" borderId="10" xfId="0" applyNumberFormat="1" applyFont="1" applyBorder="1" applyAlignment="1">
      <alignment horizontal="center" vertical="center"/>
    </xf>
    <xf numFmtId="164" fontId="1" fillId="0" borderId="11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164" fontId="1" fillId="0" borderId="12" xfId="0" applyNumberFormat="1" applyFont="1" applyBorder="1" applyAlignment="1">
      <alignment horizontal="center" vertical="center"/>
    </xf>
    <xf numFmtId="164" fontId="1" fillId="0" borderId="13" xfId="0" applyNumberFormat="1" applyFont="1" applyBorder="1" applyAlignment="1">
      <alignment horizontal="center" vertical="center"/>
    </xf>
    <xf numFmtId="164" fontId="1" fillId="0" borderId="14" xfId="0" applyNumberFormat="1" applyFont="1" applyBorder="1" applyAlignment="1">
      <alignment horizontal="center" vertical="center"/>
    </xf>
    <xf numFmtId="164" fontId="1" fillId="0" borderId="15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 readingOrder="2"/>
    </xf>
    <xf numFmtId="0" fontId="1" fillId="0" borderId="6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 readingOrder="2"/>
    </xf>
    <xf numFmtId="0" fontId="11" fillId="0" borderId="5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0" xfId="0" applyFont="1" applyAlignment="1">
      <alignment horizontal="left" vertical="center" indent="2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191424</xdr:colOff>
      <xdr:row>9</xdr:row>
      <xdr:rowOff>29308</xdr:rowOff>
    </xdr:from>
    <xdr:to>
      <xdr:col>6</xdr:col>
      <xdr:colOff>471019</xdr:colOff>
      <xdr:row>15</xdr:row>
      <xdr:rowOff>133759</xdr:rowOff>
    </xdr:to>
    <xdr:pic>
      <xdr:nvPicPr>
        <xdr:cNvPr id="2" name="Picture 1" descr="usalah-log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2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39559096" y="2344616"/>
          <a:ext cx="1554480" cy="14672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606145</xdr:colOff>
      <xdr:row>9</xdr:row>
      <xdr:rowOff>95254</xdr:rowOff>
    </xdr:from>
    <xdr:to>
      <xdr:col>1</xdr:col>
      <xdr:colOff>606145</xdr:colOff>
      <xdr:row>9</xdr:row>
      <xdr:rowOff>140974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CxnSpPr/>
      </xdr:nvCxnSpPr>
      <xdr:spPr>
        <a:xfrm flipV="1">
          <a:off x="10426242503" y="2160447"/>
          <a:ext cx="0" cy="45720"/>
        </a:xfrm>
        <a:prstGeom prst="line">
          <a:avLst/>
        </a:prstGeom>
        <a:ln w="15875" cap="rnd">
          <a:solidFill>
            <a:schemeClr val="tx1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601801</xdr:colOff>
      <xdr:row>10</xdr:row>
      <xdr:rowOff>77932</xdr:rowOff>
    </xdr:from>
    <xdr:to>
      <xdr:col>1</xdr:col>
      <xdr:colOff>601801</xdr:colOff>
      <xdr:row>10</xdr:row>
      <xdr:rowOff>123652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CxnSpPr/>
      </xdr:nvCxnSpPr>
      <xdr:spPr>
        <a:xfrm flipV="1">
          <a:off x="10426246847" y="2372591"/>
          <a:ext cx="0" cy="45720"/>
        </a:xfrm>
        <a:prstGeom prst="line">
          <a:avLst/>
        </a:prstGeom>
        <a:ln w="15875" cap="rnd">
          <a:solidFill>
            <a:schemeClr val="tx1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597473</xdr:colOff>
      <xdr:row>11</xdr:row>
      <xdr:rowOff>86600</xdr:rowOff>
    </xdr:from>
    <xdr:to>
      <xdr:col>1</xdr:col>
      <xdr:colOff>597473</xdr:colOff>
      <xdr:row>11</xdr:row>
      <xdr:rowOff>132320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CxnSpPr/>
      </xdr:nvCxnSpPr>
      <xdr:spPr>
        <a:xfrm flipV="1">
          <a:off x="10426251175" y="2610725"/>
          <a:ext cx="0" cy="45720"/>
        </a:xfrm>
        <a:prstGeom prst="line">
          <a:avLst/>
        </a:prstGeom>
        <a:ln w="15875" cap="rnd">
          <a:solidFill>
            <a:schemeClr val="tx1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601804</xdr:colOff>
      <xdr:row>12</xdr:row>
      <xdr:rowOff>82262</xdr:rowOff>
    </xdr:from>
    <xdr:to>
      <xdr:col>1</xdr:col>
      <xdr:colOff>601804</xdr:colOff>
      <xdr:row>12</xdr:row>
      <xdr:rowOff>127982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CxnSpPr/>
      </xdr:nvCxnSpPr>
      <xdr:spPr>
        <a:xfrm flipV="1">
          <a:off x="10426246844" y="2835853"/>
          <a:ext cx="0" cy="45720"/>
        </a:xfrm>
        <a:prstGeom prst="line">
          <a:avLst/>
        </a:prstGeom>
        <a:ln w="15875" cap="rnd">
          <a:solidFill>
            <a:schemeClr val="tx1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600951</xdr:colOff>
      <xdr:row>13</xdr:row>
      <xdr:rowOff>91796</xdr:rowOff>
    </xdr:from>
    <xdr:to>
      <xdr:col>1</xdr:col>
      <xdr:colOff>600951</xdr:colOff>
      <xdr:row>13</xdr:row>
      <xdr:rowOff>137516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CxnSpPr/>
      </xdr:nvCxnSpPr>
      <xdr:spPr>
        <a:xfrm flipV="1">
          <a:off x="10426247697" y="3074853"/>
          <a:ext cx="0" cy="45720"/>
        </a:xfrm>
        <a:prstGeom prst="line">
          <a:avLst/>
        </a:prstGeom>
        <a:ln w="15875" cap="rnd">
          <a:solidFill>
            <a:schemeClr val="tx1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601803</xdr:colOff>
      <xdr:row>14</xdr:row>
      <xdr:rowOff>95241</xdr:rowOff>
    </xdr:from>
    <xdr:to>
      <xdr:col>1</xdr:col>
      <xdr:colOff>601803</xdr:colOff>
      <xdr:row>14</xdr:row>
      <xdr:rowOff>140961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CxnSpPr/>
      </xdr:nvCxnSpPr>
      <xdr:spPr>
        <a:xfrm flipV="1">
          <a:off x="10426246845" y="3307764"/>
          <a:ext cx="0" cy="45720"/>
        </a:xfrm>
        <a:prstGeom prst="line">
          <a:avLst/>
        </a:prstGeom>
        <a:ln w="15875" cap="rnd">
          <a:solidFill>
            <a:schemeClr val="tx1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578827</xdr:colOff>
      <xdr:row>38</xdr:row>
      <xdr:rowOff>73270</xdr:rowOff>
    </xdr:from>
    <xdr:to>
      <xdr:col>1</xdr:col>
      <xdr:colOff>578827</xdr:colOff>
      <xdr:row>38</xdr:row>
      <xdr:rowOff>118990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CxnSpPr/>
      </xdr:nvCxnSpPr>
      <xdr:spPr>
        <a:xfrm flipV="1">
          <a:off x="10442638500" y="8814289"/>
          <a:ext cx="0" cy="45720"/>
        </a:xfrm>
        <a:prstGeom prst="line">
          <a:avLst/>
        </a:prstGeom>
        <a:ln w="15875" cap="rnd">
          <a:solidFill>
            <a:schemeClr val="tx1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578827</xdr:colOff>
      <xdr:row>39</xdr:row>
      <xdr:rowOff>73270</xdr:rowOff>
    </xdr:from>
    <xdr:to>
      <xdr:col>1</xdr:col>
      <xdr:colOff>578827</xdr:colOff>
      <xdr:row>39</xdr:row>
      <xdr:rowOff>118990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CxnSpPr/>
      </xdr:nvCxnSpPr>
      <xdr:spPr>
        <a:xfrm flipV="1">
          <a:off x="10442638500" y="9026770"/>
          <a:ext cx="0" cy="45720"/>
        </a:xfrm>
        <a:prstGeom prst="line">
          <a:avLst/>
        </a:prstGeom>
        <a:ln w="15875" cap="rnd">
          <a:solidFill>
            <a:schemeClr val="tx1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571500</xdr:colOff>
      <xdr:row>40</xdr:row>
      <xdr:rowOff>80597</xdr:rowOff>
    </xdr:from>
    <xdr:to>
      <xdr:col>1</xdr:col>
      <xdr:colOff>571500</xdr:colOff>
      <xdr:row>40</xdr:row>
      <xdr:rowOff>126317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CxnSpPr/>
      </xdr:nvCxnSpPr>
      <xdr:spPr>
        <a:xfrm flipV="1">
          <a:off x="10442645827" y="9246578"/>
          <a:ext cx="0" cy="45720"/>
        </a:xfrm>
        <a:prstGeom prst="line">
          <a:avLst/>
        </a:prstGeom>
        <a:ln w="15875" cap="rnd">
          <a:solidFill>
            <a:schemeClr val="tx1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K52"/>
  <sheetViews>
    <sheetView rightToLeft="1" tabSelected="1" view="pageLayout" zoomScale="140" zoomScaleNormal="100" zoomScalePageLayoutView="140" workbookViewId="0">
      <selection activeCell="I16" sqref="I16"/>
    </sheetView>
  </sheetViews>
  <sheetFormatPr defaultColWidth="9.109375" defaultRowHeight="14.4"/>
  <cols>
    <col min="1" max="2" width="9.109375" customWidth="1"/>
    <col min="3" max="3" width="7.6640625" customWidth="1"/>
    <col min="4" max="5" width="7.5546875" customWidth="1"/>
    <col min="6" max="8" width="9.109375" customWidth="1"/>
    <col min="9" max="9" width="7.109375" customWidth="1"/>
    <col min="10" max="10" width="7.5546875" customWidth="1"/>
  </cols>
  <sheetData>
    <row r="2" spans="1:11" ht="24" customHeight="1">
      <c r="A2" s="13" t="s">
        <v>40</v>
      </c>
      <c r="B2" s="38" t="s">
        <v>43</v>
      </c>
      <c r="C2" s="10" t="s">
        <v>44</v>
      </c>
      <c r="D2" s="10" t="s">
        <v>45</v>
      </c>
      <c r="E2" s="10" t="s">
        <v>46</v>
      </c>
      <c r="F2" s="10" t="s">
        <v>47</v>
      </c>
      <c r="G2" s="10" t="s">
        <v>48</v>
      </c>
      <c r="H2" s="10" t="s">
        <v>49</v>
      </c>
      <c r="I2" s="10" t="s">
        <v>50</v>
      </c>
      <c r="J2" s="39" t="s">
        <v>51</v>
      </c>
    </row>
    <row r="3" spans="1:11">
      <c r="A3" s="12" t="s">
        <v>0</v>
      </c>
      <c r="B3" s="1"/>
      <c r="C3" s="2"/>
      <c r="D3" s="41"/>
      <c r="E3" s="41"/>
      <c r="F3" s="41"/>
      <c r="G3" s="41"/>
      <c r="H3" s="42"/>
      <c r="I3" s="2"/>
      <c r="J3" s="2"/>
    </row>
    <row r="4" spans="1:11">
      <c r="A4" s="11" t="s">
        <v>1</v>
      </c>
      <c r="B4" s="43"/>
      <c r="C4" s="43"/>
      <c r="D4" s="44"/>
      <c r="E4" s="41"/>
      <c r="F4" s="68" t="s">
        <v>54</v>
      </c>
      <c r="G4" s="69"/>
      <c r="H4" s="70"/>
      <c r="I4" s="2"/>
      <c r="J4" s="2"/>
    </row>
    <row r="5" spans="1:11">
      <c r="A5" s="11" t="s">
        <v>2</v>
      </c>
      <c r="B5" s="43"/>
      <c r="C5" s="43"/>
      <c r="D5" s="68" t="s">
        <v>55</v>
      </c>
      <c r="E5" s="69"/>
      <c r="F5" s="70"/>
      <c r="G5" s="43"/>
      <c r="H5" s="43"/>
      <c r="I5" s="2"/>
      <c r="J5" s="2"/>
    </row>
    <row r="6" spans="1:11">
      <c r="A6" s="11" t="s">
        <v>3</v>
      </c>
      <c r="B6" s="65" t="s">
        <v>56</v>
      </c>
      <c r="C6" s="67"/>
      <c r="D6" s="36"/>
      <c r="E6" s="35"/>
      <c r="F6" s="43"/>
      <c r="G6" s="43"/>
      <c r="H6" s="43"/>
      <c r="I6" s="2"/>
      <c r="J6" s="2"/>
    </row>
    <row r="7" spans="1:11">
      <c r="A7" s="11" t="s">
        <v>4</v>
      </c>
      <c r="B7" s="45" t="s">
        <v>56</v>
      </c>
      <c r="C7" s="36"/>
      <c r="D7" s="35"/>
      <c r="E7" s="35"/>
      <c r="F7" s="36"/>
      <c r="G7" s="36"/>
      <c r="H7" s="2"/>
      <c r="I7" s="2"/>
      <c r="J7" s="2"/>
    </row>
    <row r="8" spans="1:11">
      <c r="A8" s="11" t="s">
        <v>5</v>
      </c>
      <c r="B8" s="35"/>
      <c r="C8" s="35"/>
      <c r="D8" s="65"/>
      <c r="E8" s="66"/>
      <c r="F8" s="67"/>
      <c r="G8" s="36"/>
      <c r="H8" s="2"/>
      <c r="I8" s="2"/>
      <c r="J8" s="2"/>
    </row>
    <row r="9" spans="1:11" ht="38.25" customHeight="1">
      <c r="A9" s="63" t="s">
        <v>52</v>
      </c>
      <c r="B9" s="63"/>
      <c r="C9" s="63"/>
      <c r="D9" s="63"/>
      <c r="E9" s="63"/>
      <c r="F9" s="63"/>
      <c r="G9" s="63"/>
      <c r="H9" s="63"/>
      <c r="I9" s="63"/>
      <c r="J9" s="63"/>
    </row>
    <row r="10" spans="1:11" ht="18.600000000000001" customHeight="1">
      <c r="A10" s="51" t="s">
        <v>20</v>
      </c>
      <c r="B10" s="51"/>
      <c r="C10" s="40" t="s">
        <v>57</v>
      </c>
      <c r="D10" s="40"/>
      <c r="G10" s="3"/>
      <c r="I10" s="64" t="s">
        <v>31</v>
      </c>
      <c r="J10" s="64"/>
    </row>
    <row r="11" spans="1:11" ht="18.600000000000001" customHeight="1">
      <c r="A11" s="51" t="s">
        <v>21</v>
      </c>
      <c r="B11" s="51"/>
      <c r="C11" s="40" t="s">
        <v>58</v>
      </c>
      <c r="D11" s="40"/>
      <c r="H11" s="3" t="s">
        <v>8</v>
      </c>
      <c r="I11" s="71" t="s">
        <v>61</v>
      </c>
      <c r="J11" s="71"/>
      <c r="K11" s="71"/>
    </row>
    <row r="12" spans="1:11" ht="18.600000000000001" customHeight="1">
      <c r="A12" s="51" t="s">
        <v>22</v>
      </c>
      <c r="B12" s="51"/>
      <c r="C12" s="40" t="s">
        <v>59</v>
      </c>
      <c r="D12" s="40"/>
      <c r="H12" s="3" t="s">
        <v>9</v>
      </c>
      <c r="I12" s="71" t="s">
        <v>62</v>
      </c>
      <c r="J12" s="71"/>
      <c r="K12" s="71"/>
    </row>
    <row r="13" spans="1:11" ht="18.600000000000001" customHeight="1">
      <c r="A13" s="51" t="s">
        <v>23</v>
      </c>
      <c r="B13" s="51"/>
      <c r="C13" s="23">
        <v>8</v>
      </c>
      <c r="D13" s="3"/>
      <c r="E13" s="46"/>
      <c r="H13" s="3" t="s">
        <v>10</v>
      </c>
      <c r="I13" s="71" t="s">
        <v>63</v>
      </c>
      <c r="J13" s="71"/>
      <c r="K13" s="71"/>
    </row>
    <row r="14" spans="1:11" ht="24.6" customHeight="1">
      <c r="A14" s="51" t="s">
        <v>7</v>
      </c>
      <c r="B14" s="51"/>
      <c r="C14" s="62" t="s">
        <v>60</v>
      </c>
      <c r="D14" s="62"/>
      <c r="E14" s="62"/>
      <c r="H14" s="3" t="s">
        <v>11</v>
      </c>
      <c r="I14" s="71" t="s">
        <v>64</v>
      </c>
      <c r="J14" s="71"/>
      <c r="K14" s="71"/>
    </row>
    <row r="15" spans="1:11" ht="18.600000000000001" customHeight="1">
      <c r="A15" s="51" t="s">
        <v>24</v>
      </c>
      <c r="B15" s="51"/>
      <c r="C15" s="23">
        <v>4</v>
      </c>
      <c r="D15" s="3"/>
      <c r="H15" s="3" t="s">
        <v>12</v>
      </c>
      <c r="I15" s="52"/>
      <c r="J15" s="52"/>
      <c r="K15" s="52"/>
    </row>
    <row r="16" spans="1:11" ht="18.600000000000001" customHeight="1">
      <c r="A16" s="9"/>
      <c r="H16" s="3"/>
    </row>
    <row r="18" spans="1:11" ht="30.6">
      <c r="A18" s="4" t="s">
        <v>6</v>
      </c>
      <c r="B18" s="4" t="s">
        <v>13</v>
      </c>
      <c r="C18" s="4" t="s">
        <v>14</v>
      </c>
      <c r="D18" s="4" t="s">
        <v>15</v>
      </c>
      <c r="E18" s="4" t="s">
        <v>16</v>
      </c>
      <c r="G18" s="4" t="s">
        <v>6</v>
      </c>
      <c r="H18" s="4" t="s">
        <v>13</v>
      </c>
      <c r="I18" s="4" t="s">
        <v>14</v>
      </c>
      <c r="J18" s="4" t="s">
        <v>15</v>
      </c>
      <c r="K18" s="4" t="s">
        <v>16</v>
      </c>
    </row>
    <row r="19" spans="1:11" ht="15">
      <c r="A19" s="5" t="s">
        <v>0</v>
      </c>
      <c r="B19" s="17">
        <f>Sheet3!D3</f>
        <v>44681</v>
      </c>
      <c r="C19" s="25"/>
      <c r="D19" s="2"/>
      <c r="E19" s="21"/>
      <c r="G19" s="5" t="s">
        <v>0</v>
      </c>
      <c r="H19" s="17">
        <f>Sheet3!D10</f>
        <v>44688</v>
      </c>
      <c r="I19" s="21"/>
      <c r="J19" s="2"/>
      <c r="K19" s="21"/>
    </row>
    <row r="20" spans="1:11" ht="15">
      <c r="A20" s="5" t="s">
        <v>1</v>
      </c>
      <c r="B20" s="17">
        <f>Sheet3!D4</f>
        <v>44682</v>
      </c>
      <c r="C20" s="53" t="s">
        <v>53</v>
      </c>
      <c r="D20" s="54"/>
      <c r="E20" s="55"/>
      <c r="G20" s="5" t="s">
        <v>1</v>
      </c>
      <c r="H20" s="17">
        <f>Sheet3!D11</f>
        <v>44689</v>
      </c>
      <c r="I20" s="20"/>
      <c r="J20" s="20">
        <v>3</v>
      </c>
      <c r="K20" s="20">
        <v>3</v>
      </c>
    </row>
    <row r="21" spans="1:11" ht="15">
      <c r="A21" s="5" t="s">
        <v>2</v>
      </c>
      <c r="B21" s="17">
        <f>Sheet3!D5</f>
        <v>44683</v>
      </c>
      <c r="C21" s="56"/>
      <c r="D21" s="57"/>
      <c r="E21" s="58"/>
      <c r="G21" s="5" t="s">
        <v>2</v>
      </c>
      <c r="H21" s="17">
        <f>Sheet3!D12</f>
        <v>44690</v>
      </c>
      <c r="I21" s="20"/>
      <c r="J21" s="20">
        <v>3</v>
      </c>
      <c r="K21" s="20">
        <v>3</v>
      </c>
    </row>
    <row r="22" spans="1:11" ht="15">
      <c r="A22" s="5" t="s">
        <v>3</v>
      </c>
      <c r="B22" s="17">
        <f>Sheet3!D6</f>
        <v>44684</v>
      </c>
      <c r="C22" s="56"/>
      <c r="D22" s="57"/>
      <c r="E22" s="58"/>
      <c r="G22" s="5" t="s">
        <v>3</v>
      </c>
      <c r="H22" s="17">
        <f>Sheet3!D13</f>
        <v>44691</v>
      </c>
      <c r="I22" s="20">
        <v>2</v>
      </c>
      <c r="J22" s="20"/>
      <c r="K22" s="20">
        <v>2</v>
      </c>
    </row>
    <row r="23" spans="1:11" ht="15">
      <c r="A23" s="5" t="s">
        <v>4</v>
      </c>
      <c r="B23" s="17">
        <f>Sheet3!D7</f>
        <v>44685</v>
      </c>
      <c r="C23" s="56"/>
      <c r="D23" s="57"/>
      <c r="E23" s="58"/>
      <c r="G23" s="5" t="s">
        <v>4</v>
      </c>
      <c r="H23" s="17">
        <f>Sheet3!D14</f>
        <v>44692</v>
      </c>
      <c r="I23" s="20">
        <v>1</v>
      </c>
      <c r="J23" s="20"/>
      <c r="K23" s="20">
        <v>1</v>
      </c>
    </row>
    <row r="24" spans="1:11" ht="15.6">
      <c r="A24" s="5" t="s">
        <v>5</v>
      </c>
      <c r="B24" s="17">
        <f>Sheet3!D8</f>
        <v>44686</v>
      </c>
      <c r="C24" s="59"/>
      <c r="D24" s="60"/>
      <c r="E24" s="61"/>
      <c r="G24" s="5" t="s">
        <v>5</v>
      </c>
      <c r="H24" s="17">
        <f>Sheet3!D15</f>
        <v>44693</v>
      </c>
      <c r="I24" s="21"/>
      <c r="J24" s="47"/>
      <c r="K24" s="21"/>
    </row>
    <row r="25" spans="1:11" ht="15.6">
      <c r="A25" s="6" t="s">
        <v>17</v>
      </c>
      <c r="B25" s="2"/>
      <c r="C25" s="24"/>
      <c r="D25" s="24"/>
      <c r="E25" s="24"/>
      <c r="G25" s="6" t="s">
        <v>17</v>
      </c>
      <c r="H25" s="2"/>
      <c r="I25" s="48"/>
      <c r="J25" s="24"/>
      <c r="K25" s="24"/>
    </row>
    <row r="26" spans="1:11" ht="21.6">
      <c r="A26" s="7" t="s">
        <v>18</v>
      </c>
      <c r="B26" s="2"/>
      <c r="C26" s="33" t="s">
        <v>65</v>
      </c>
      <c r="D26" s="37"/>
      <c r="E26" s="20">
        <v>8</v>
      </c>
      <c r="G26" s="7" t="s">
        <v>18</v>
      </c>
      <c r="H26" s="2"/>
      <c r="I26" s="33" t="s">
        <v>65</v>
      </c>
      <c r="J26" s="2"/>
      <c r="K26" s="20">
        <v>8</v>
      </c>
    </row>
    <row r="27" spans="1:11" ht="15">
      <c r="A27" s="8" t="s">
        <v>19</v>
      </c>
      <c r="B27" s="6"/>
      <c r="C27" s="34"/>
      <c r="D27" s="34"/>
      <c r="E27" s="21">
        <f>SUM(E19:E26)</f>
        <v>8</v>
      </c>
      <c r="G27" s="8" t="s">
        <v>19</v>
      </c>
      <c r="H27" s="6"/>
      <c r="I27" s="6"/>
      <c r="J27" s="6"/>
      <c r="K27" s="21">
        <f>SUM(K19:K26)</f>
        <v>17</v>
      </c>
    </row>
    <row r="28" spans="1:11" ht="30.6">
      <c r="A28" s="4" t="s">
        <v>6</v>
      </c>
      <c r="B28" s="4" t="s">
        <v>13</v>
      </c>
      <c r="C28" s="4" t="s">
        <v>14</v>
      </c>
      <c r="D28" s="4" t="s">
        <v>15</v>
      </c>
      <c r="E28" s="4" t="s">
        <v>16</v>
      </c>
      <c r="G28" s="4" t="s">
        <v>6</v>
      </c>
      <c r="H28" s="4" t="s">
        <v>13</v>
      </c>
      <c r="I28" s="4" t="s">
        <v>14</v>
      </c>
      <c r="J28" s="4" t="s">
        <v>15</v>
      </c>
      <c r="K28" s="4" t="s">
        <v>16</v>
      </c>
    </row>
    <row r="29" spans="1:11">
      <c r="A29" s="5" t="s">
        <v>0</v>
      </c>
      <c r="B29" s="17">
        <f>Sheet3!D17</f>
        <v>44695</v>
      </c>
      <c r="C29" s="2"/>
      <c r="D29" s="2"/>
      <c r="E29" s="2"/>
      <c r="G29" s="5" t="s">
        <v>0</v>
      </c>
      <c r="H29" s="17"/>
      <c r="I29" s="2"/>
      <c r="J29" s="2"/>
      <c r="K29" s="2"/>
    </row>
    <row r="30" spans="1:11" ht="15">
      <c r="A30" s="5" t="s">
        <v>1</v>
      </c>
      <c r="B30" s="17">
        <f>Sheet3!D18</f>
        <v>44696</v>
      </c>
      <c r="C30" s="20"/>
      <c r="D30" s="20">
        <v>3</v>
      </c>
      <c r="E30" s="20">
        <v>3</v>
      </c>
      <c r="G30" s="5" t="s">
        <v>1</v>
      </c>
      <c r="H30" s="17"/>
      <c r="I30" s="20"/>
      <c r="J30" s="20"/>
      <c r="K30" s="20"/>
    </row>
    <row r="31" spans="1:11" ht="15">
      <c r="A31" s="5" t="s">
        <v>2</v>
      </c>
      <c r="B31" s="17">
        <f>Sheet3!D19</f>
        <v>44697</v>
      </c>
      <c r="C31" s="20"/>
      <c r="D31" s="20">
        <v>3</v>
      </c>
      <c r="E31" s="20">
        <v>3</v>
      </c>
      <c r="G31" s="5" t="s">
        <v>2</v>
      </c>
      <c r="H31" s="17"/>
      <c r="I31" s="20"/>
      <c r="J31" s="20"/>
      <c r="K31" s="20"/>
    </row>
    <row r="32" spans="1:11" ht="15">
      <c r="A32" s="5" t="s">
        <v>3</v>
      </c>
      <c r="B32" s="17">
        <f>Sheet3!D20</f>
        <v>44698</v>
      </c>
      <c r="C32" s="20">
        <v>2</v>
      </c>
      <c r="D32" s="20"/>
      <c r="E32" s="20">
        <v>2</v>
      </c>
      <c r="G32" s="5" t="s">
        <v>3</v>
      </c>
      <c r="H32" s="17"/>
      <c r="I32" s="20"/>
      <c r="J32" s="20"/>
      <c r="K32" s="20"/>
    </row>
    <row r="33" spans="1:11" ht="15">
      <c r="A33" s="5" t="s">
        <v>4</v>
      </c>
      <c r="B33" s="17">
        <f>Sheet3!D21</f>
        <v>44699</v>
      </c>
      <c r="C33" s="20">
        <v>1</v>
      </c>
      <c r="D33" s="20"/>
      <c r="E33" s="20">
        <v>1</v>
      </c>
      <c r="G33" s="5" t="s">
        <v>4</v>
      </c>
      <c r="H33" s="17"/>
      <c r="I33" s="20"/>
      <c r="J33" s="20"/>
      <c r="K33" s="20"/>
    </row>
    <row r="34" spans="1:11" ht="15.6">
      <c r="A34" s="5" t="s">
        <v>5</v>
      </c>
      <c r="B34" s="17">
        <f>Sheet3!D22</f>
        <v>44700</v>
      </c>
      <c r="C34" s="21"/>
      <c r="D34" s="47"/>
      <c r="E34" s="21"/>
      <c r="G34" s="5" t="s">
        <v>5</v>
      </c>
      <c r="H34" s="17"/>
      <c r="I34" s="21"/>
      <c r="J34" s="47"/>
      <c r="K34" s="21"/>
    </row>
    <row r="35" spans="1:11" ht="15.6">
      <c r="A35" s="6" t="s">
        <v>17</v>
      </c>
      <c r="B35" s="2"/>
      <c r="C35" s="48"/>
      <c r="D35" s="24"/>
      <c r="E35" s="24"/>
      <c r="G35" s="6" t="s">
        <v>17</v>
      </c>
      <c r="H35" s="2"/>
      <c r="I35" s="48"/>
      <c r="J35" s="24"/>
      <c r="K35" s="24"/>
    </row>
    <row r="36" spans="1:11" ht="21.6">
      <c r="A36" s="7" t="s">
        <v>18</v>
      </c>
      <c r="B36" s="2"/>
      <c r="C36" s="33" t="s">
        <v>65</v>
      </c>
      <c r="D36" s="2"/>
      <c r="E36" s="20">
        <v>8</v>
      </c>
      <c r="G36" s="7" t="s">
        <v>18</v>
      </c>
      <c r="H36" s="2"/>
      <c r="I36" s="49" t="s">
        <v>65</v>
      </c>
      <c r="J36" s="2"/>
      <c r="K36" s="20">
        <v>8</v>
      </c>
    </row>
    <row r="37" spans="1:11" ht="15">
      <c r="A37" s="8" t="s">
        <v>19</v>
      </c>
      <c r="B37" s="6"/>
      <c r="C37" s="6"/>
      <c r="D37" s="6"/>
      <c r="E37" s="21">
        <f>SUM(E29:E36)</f>
        <v>17</v>
      </c>
      <c r="G37" s="8" t="s">
        <v>19</v>
      </c>
      <c r="H37" s="6"/>
      <c r="I37" s="6"/>
      <c r="J37" s="6"/>
      <c r="K37" s="21">
        <f>SUM(K30:K36)</f>
        <v>8</v>
      </c>
    </row>
    <row r="39" spans="1:11" ht="15">
      <c r="A39" s="14" t="s">
        <v>25</v>
      </c>
      <c r="C39" s="22">
        <f>2*C15</f>
        <v>8</v>
      </c>
    </row>
    <row r="40" spans="1:11" ht="15">
      <c r="A40" s="14" t="s">
        <v>26</v>
      </c>
      <c r="C40" s="22">
        <f>C41-C39</f>
        <v>42</v>
      </c>
    </row>
    <row r="41" spans="1:11" ht="15">
      <c r="A41" s="14" t="s">
        <v>27</v>
      </c>
      <c r="C41" s="22">
        <f>E27+K27+E37+K37</f>
        <v>50</v>
      </c>
    </row>
    <row r="43" spans="1:11">
      <c r="B43" s="14" t="s">
        <v>28</v>
      </c>
      <c r="F43" s="14" t="s">
        <v>29</v>
      </c>
      <c r="J43" s="14" t="s">
        <v>30</v>
      </c>
    </row>
    <row r="44" spans="1:11">
      <c r="A44" s="50" t="s">
        <v>66</v>
      </c>
      <c r="B44" s="50"/>
      <c r="C44" s="50"/>
      <c r="E44" s="50" t="s">
        <v>41</v>
      </c>
      <c r="F44" s="50"/>
      <c r="G44" s="50"/>
      <c r="I44" s="50" t="s">
        <v>42</v>
      </c>
      <c r="J44" s="50"/>
      <c r="K44" s="50"/>
    </row>
    <row r="45" spans="1:11">
      <c r="A45" s="26"/>
      <c r="B45" s="27"/>
      <c r="C45" s="27"/>
      <c r="D45" s="27"/>
      <c r="E45" s="27"/>
      <c r="F45" s="27"/>
      <c r="G45" s="27"/>
      <c r="H45" s="27"/>
      <c r="I45" s="27"/>
      <c r="J45" s="27"/>
      <c r="K45" s="28"/>
    </row>
    <row r="46" spans="1:11">
      <c r="A46" s="29"/>
      <c r="B46" s="30"/>
      <c r="C46" s="28"/>
      <c r="D46" s="28"/>
      <c r="E46" s="28"/>
      <c r="F46" s="28"/>
      <c r="G46" s="28"/>
      <c r="H46" s="28"/>
      <c r="I46" s="28"/>
      <c r="J46" s="28"/>
      <c r="K46" s="28"/>
    </row>
    <row r="47" spans="1:11">
      <c r="A47" s="29"/>
      <c r="B47" s="32"/>
      <c r="C47" s="32"/>
      <c r="D47" s="31"/>
      <c r="E47" s="31"/>
      <c r="F47" s="31"/>
      <c r="G47" s="31"/>
      <c r="H47" s="31"/>
      <c r="I47" s="31"/>
      <c r="J47" s="28"/>
      <c r="K47" s="28"/>
    </row>
    <row r="52" ht="38.1" customHeight="1"/>
  </sheetData>
  <mergeCells count="22">
    <mergeCell ref="D8:F8"/>
    <mergeCell ref="F4:H4"/>
    <mergeCell ref="D5:F5"/>
    <mergeCell ref="B6:C6"/>
    <mergeCell ref="A12:B12"/>
    <mergeCell ref="A13:B13"/>
    <mergeCell ref="A9:J9"/>
    <mergeCell ref="I10:J10"/>
    <mergeCell ref="A10:B10"/>
    <mergeCell ref="A11:B11"/>
    <mergeCell ref="I11:K11"/>
    <mergeCell ref="I12:K12"/>
    <mergeCell ref="I13:K13"/>
    <mergeCell ref="A44:C44"/>
    <mergeCell ref="A14:B14"/>
    <mergeCell ref="A15:B15"/>
    <mergeCell ref="I44:K44"/>
    <mergeCell ref="E44:G44"/>
    <mergeCell ref="I14:K14"/>
    <mergeCell ref="I15:K15"/>
    <mergeCell ref="C20:E24"/>
    <mergeCell ref="C14:E14"/>
  </mergeCells>
  <pageMargins left="0" right="0.75" top="0" bottom="0" header="0.2" footer="0.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D37"/>
  <sheetViews>
    <sheetView workbookViewId="0">
      <selection activeCell="D3" sqref="D3:D37"/>
    </sheetView>
  </sheetViews>
  <sheetFormatPr defaultRowHeight="14.4"/>
  <cols>
    <col min="2" max="2" width="12" bestFit="1" customWidth="1"/>
    <col min="4" max="4" width="13.33203125" customWidth="1"/>
  </cols>
  <sheetData>
    <row r="3" spans="1:4">
      <c r="A3">
        <v>1</v>
      </c>
      <c r="B3" s="16" t="s">
        <v>32</v>
      </c>
      <c r="C3" t="s">
        <v>33</v>
      </c>
      <c r="D3" s="15">
        <v>44681</v>
      </c>
    </row>
    <row r="4" spans="1:4">
      <c r="A4">
        <v>2</v>
      </c>
      <c r="B4" s="16"/>
      <c r="C4" t="s">
        <v>34</v>
      </c>
      <c r="D4" s="15">
        <v>44682</v>
      </c>
    </row>
    <row r="5" spans="1:4">
      <c r="A5">
        <v>3</v>
      </c>
      <c r="B5" s="16"/>
      <c r="C5" t="s">
        <v>35</v>
      </c>
      <c r="D5" s="15">
        <v>44683</v>
      </c>
    </row>
    <row r="6" spans="1:4">
      <c r="A6">
        <v>4</v>
      </c>
      <c r="B6" s="16"/>
      <c r="C6" t="s">
        <v>36</v>
      </c>
      <c r="D6" s="15">
        <v>44684</v>
      </c>
    </row>
    <row r="7" spans="1:4">
      <c r="A7">
        <v>5</v>
      </c>
      <c r="B7" s="16"/>
      <c r="C7" t="s">
        <v>37</v>
      </c>
      <c r="D7" s="15">
        <v>44685</v>
      </c>
    </row>
    <row r="8" spans="1:4">
      <c r="A8">
        <v>6</v>
      </c>
      <c r="B8" s="16"/>
      <c r="C8" t="s">
        <v>38</v>
      </c>
      <c r="D8" s="15">
        <v>44686</v>
      </c>
    </row>
    <row r="9" spans="1:4">
      <c r="A9" s="18">
        <v>7</v>
      </c>
      <c r="B9" s="19"/>
      <c r="C9" s="18" t="s">
        <v>39</v>
      </c>
      <c r="D9" s="15">
        <v>44687</v>
      </c>
    </row>
    <row r="10" spans="1:4">
      <c r="A10" s="18">
        <v>8</v>
      </c>
      <c r="B10" s="19"/>
      <c r="C10" s="18" t="s">
        <v>33</v>
      </c>
      <c r="D10" s="15">
        <v>44688</v>
      </c>
    </row>
    <row r="11" spans="1:4">
      <c r="A11">
        <v>9</v>
      </c>
      <c r="B11" s="16"/>
      <c r="C11" t="s">
        <v>34</v>
      </c>
      <c r="D11" s="15">
        <v>44689</v>
      </c>
    </row>
    <row r="12" spans="1:4">
      <c r="A12">
        <v>10</v>
      </c>
      <c r="B12" s="16"/>
      <c r="C12" t="s">
        <v>35</v>
      </c>
      <c r="D12" s="15">
        <v>44690</v>
      </c>
    </row>
    <row r="13" spans="1:4">
      <c r="A13">
        <v>11</v>
      </c>
      <c r="B13" s="16"/>
      <c r="C13" t="s">
        <v>36</v>
      </c>
      <c r="D13" s="15">
        <v>44691</v>
      </c>
    </row>
    <row r="14" spans="1:4">
      <c r="A14">
        <v>12</v>
      </c>
      <c r="B14" s="16"/>
      <c r="C14" t="s">
        <v>37</v>
      </c>
      <c r="D14" s="15">
        <v>44692</v>
      </c>
    </row>
    <row r="15" spans="1:4">
      <c r="A15">
        <v>13</v>
      </c>
      <c r="B15" s="16"/>
      <c r="C15" t="s">
        <v>38</v>
      </c>
      <c r="D15" s="15">
        <v>44693</v>
      </c>
    </row>
    <row r="16" spans="1:4">
      <c r="A16" s="18">
        <v>14</v>
      </c>
      <c r="B16" s="19"/>
      <c r="C16" s="18" t="s">
        <v>39</v>
      </c>
      <c r="D16" s="15">
        <v>44694</v>
      </c>
    </row>
    <row r="17" spans="1:4">
      <c r="A17" s="18">
        <v>15</v>
      </c>
      <c r="B17" s="19"/>
      <c r="C17" s="18" t="s">
        <v>33</v>
      </c>
      <c r="D17" s="15">
        <v>44695</v>
      </c>
    </row>
    <row r="18" spans="1:4">
      <c r="A18">
        <v>16</v>
      </c>
      <c r="B18" s="16"/>
      <c r="C18" t="s">
        <v>34</v>
      </c>
      <c r="D18" s="15">
        <v>44696</v>
      </c>
    </row>
    <row r="19" spans="1:4">
      <c r="A19">
        <v>17</v>
      </c>
      <c r="B19" s="16"/>
      <c r="C19" t="s">
        <v>35</v>
      </c>
      <c r="D19" s="15">
        <v>44697</v>
      </c>
    </row>
    <row r="20" spans="1:4">
      <c r="A20">
        <v>18</v>
      </c>
      <c r="B20" s="16"/>
      <c r="C20" t="s">
        <v>36</v>
      </c>
      <c r="D20" s="15">
        <v>44698</v>
      </c>
    </row>
    <row r="21" spans="1:4">
      <c r="A21">
        <v>19</v>
      </c>
      <c r="B21" s="16"/>
      <c r="C21" t="s">
        <v>37</v>
      </c>
      <c r="D21" s="15">
        <v>44699</v>
      </c>
    </row>
    <row r="22" spans="1:4">
      <c r="A22">
        <v>20</v>
      </c>
      <c r="B22" s="16"/>
      <c r="C22" t="s">
        <v>38</v>
      </c>
      <c r="D22" s="15">
        <v>44700</v>
      </c>
    </row>
    <row r="23" spans="1:4">
      <c r="A23" s="18">
        <v>21</v>
      </c>
      <c r="B23" s="18"/>
      <c r="C23" s="18" t="s">
        <v>39</v>
      </c>
      <c r="D23" s="15">
        <v>44701</v>
      </c>
    </row>
    <row r="24" spans="1:4">
      <c r="A24" s="18">
        <v>22</v>
      </c>
      <c r="B24" s="18"/>
      <c r="C24" s="18" t="s">
        <v>33</v>
      </c>
      <c r="D24" s="15">
        <v>44702</v>
      </c>
    </row>
    <row r="25" spans="1:4">
      <c r="A25">
        <v>23</v>
      </c>
      <c r="C25" t="s">
        <v>34</v>
      </c>
      <c r="D25" s="15">
        <v>44703</v>
      </c>
    </row>
    <row r="26" spans="1:4">
      <c r="A26">
        <v>24</v>
      </c>
      <c r="C26" t="s">
        <v>35</v>
      </c>
      <c r="D26" s="15">
        <v>44704</v>
      </c>
    </row>
    <row r="27" spans="1:4">
      <c r="A27">
        <v>25</v>
      </c>
      <c r="C27" t="s">
        <v>36</v>
      </c>
      <c r="D27" s="15">
        <v>44705</v>
      </c>
    </row>
    <row r="28" spans="1:4">
      <c r="A28">
        <v>26</v>
      </c>
      <c r="C28" t="s">
        <v>37</v>
      </c>
      <c r="D28" s="15">
        <v>44706</v>
      </c>
    </row>
    <row r="29" spans="1:4">
      <c r="A29">
        <v>27</v>
      </c>
      <c r="C29" t="s">
        <v>38</v>
      </c>
      <c r="D29" s="15">
        <v>44707</v>
      </c>
    </row>
    <row r="30" spans="1:4">
      <c r="A30">
        <v>28</v>
      </c>
      <c r="B30" s="18"/>
      <c r="C30" s="18" t="s">
        <v>39</v>
      </c>
      <c r="D30" s="15">
        <v>44708</v>
      </c>
    </row>
    <row r="31" spans="1:4">
      <c r="A31">
        <v>29</v>
      </c>
      <c r="B31" s="18"/>
      <c r="C31" s="18" t="s">
        <v>33</v>
      </c>
      <c r="D31" s="15">
        <v>44709</v>
      </c>
    </row>
    <row r="32" spans="1:4">
      <c r="A32">
        <v>30</v>
      </c>
      <c r="C32" t="s">
        <v>34</v>
      </c>
      <c r="D32" s="15">
        <v>44710</v>
      </c>
    </row>
    <row r="33" spans="1:4">
      <c r="A33">
        <v>31</v>
      </c>
      <c r="C33" t="s">
        <v>35</v>
      </c>
      <c r="D33" s="15">
        <v>44711</v>
      </c>
    </row>
    <row r="34" spans="1:4">
      <c r="A34">
        <v>32</v>
      </c>
      <c r="C34" t="s">
        <v>36</v>
      </c>
      <c r="D34" s="15">
        <v>44712</v>
      </c>
    </row>
    <row r="35" spans="1:4">
      <c r="A35">
        <v>33</v>
      </c>
      <c r="C35" t="s">
        <v>37</v>
      </c>
      <c r="D35" s="15">
        <v>44713</v>
      </c>
    </row>
    <row r="36" spans="1:4">
      <c r="A36">
        <v>34</v>
      </c>
      <c r="C36" t="s">
        <v>38</v>
      </c>
      <c r="D36" s="15">
        <v>44714</v>
      </c>
    </row>
    <row r="37" spans="1:4">
      <c r="A37">
        <v>35</v>
      </c>
      <c r="B37" s="18"/>
      <c r="C37" s="18"/>
      <c r="D37" s="15">
        <v>44715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Fadhil Aula</dc:creator>
  <cp:lastModifiedBy>Fadhil Aula</cp:lastModifiedBy>
  <cp:lastPrinted>2022-05-28T22:05:43Z</cp:lastPrinted>
  <dcterms:created xsi:type="dcterms:W3CDTF">2016-09-06T20:05:14Z</dcterms:created>
  <dcterms:modified xsi:type="dcterms:W3CDTF">2022-05-28T22:06:56Z</dcterms:modified>
</cp:coreProperties>
</file>