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Quality Essurance 2022-2023\"/>
    </mc:Choice>
  </mc:AlternateContent>
  <xr:revisionPtr revIDLastSave="0" documentId="13_ncr:1_{AA1622A9-8D2A-4F44-B507-22365BC4AE6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26" i="5" s="1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<sst xmlns="http://schemas.openxmlformats.org/spreadsheetml/2006/main" count="205" uniqueCount="171">
  <si>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</si>
  <si>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</si>
  <si>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</si>
  <si>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</si>
  <si>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</si>
  <si>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</si>
  <si>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</si>
  <si>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</si>
  <si>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</si>
  <si>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</si>
  <si>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</si>
  <si>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</si>
  <si>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</si>
  <si>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</si>
  <si>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</si>
  <si>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</si>
  <si>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</si>
  <si>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</si>
  <si>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</si>
  <si>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</si>
  <si>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</si>
  <si>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</si>
  <si>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</si>
  <si>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</si>
  <si>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</si>
  <si>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</si>
  <si>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</si>
  <si>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</si>
  <si>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</si>
  <si>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</si>
  <si>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</si>
  <si>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</si>
  <si>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</si>
  <si>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</si>
  <si>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</si>
  <si>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</si>
  <si>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</si>
  <si>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</si>
  <si>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</si>
  <si>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</si>
  <si>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</si>
  <si>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</si>
  <si>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</si>
  <si>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</si>
  <si>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</si>
  <si>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</si>
  <si>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</si>
  <si>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</si>
  <si>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</si>
  <si>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</si>
  <si>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</si>
  <si>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</si>
  <si>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</si>
  <si>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</si>
  <si>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</si>
  <si>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</si>
  <si>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</si>
  <si>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</si>
  <si>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</si>
  <si>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</si>
  <si>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</si>
  <si>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</si>
  <si>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</si>
  <si>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</si>
  <si>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</si>
  <si>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</si>
  <si>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</si>
  <si>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</si>
  <si>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</si>
  <si>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</si>
  <si>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</si>
  <si>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</si>
  <si>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</si>
  <si>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</si>
  <si>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</si>
  <si>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</si>
  <si>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</si>
  <si>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</si>
  <si>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</si>
  <si>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</si>
  <si>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</si>
  <si>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</si>
  <si>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</si>
  <si>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</si>
  <si>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</si>
  <si>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</si>
  <si>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</si>
  <si>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</si>
  <si>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</si>
  <si>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</si>
  <si>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</si>
  <si>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</si>
  <si>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</si>
  <si>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</si>
  <si>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</si>
  <si>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</si>
  <si>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</si>
  <si>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</si>
  <si>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</si>
  <si>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</si>
  <si>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</si>
  <si>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</si>
  <si>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</si>
  <si>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</si>
  <si>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</si>
  <si>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</si>
  <si>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</si>
  <si>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</si>
  <si>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</si>
  <si>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</si>
  <si>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</si>
  <si>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</si>
  <si>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</si>
  <si>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</si>
  <si>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</si>
  <si>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</si>
  <si>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</si>
  <si>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</si>
  <si>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</si>
  <si>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</si>
  <si>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</si>
  <si>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</si>
  <si>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</si>
  <si>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</si>
  <si>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</si>
  <si>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</si>
  <si>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</si>
  <si>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</si>
  <si>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</si>
  <si>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</si>
  <si>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</si>
  <si>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</si>
  <si>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</si>
  <si>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</si>
  <si>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</si>
  <si>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</si>
  <si>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</si>
  <si>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</si>
  <si>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</si>
  <si>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</si>
  <si>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</si>
  <si>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</si>
  <si>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</si>
  <si>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</si>
  <si>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</si>
  <si>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</si>
  <si>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</si>
  <si>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</si>
  <si>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</si>
  <si>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</si>
  <si>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</si>
  <si>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</si>
  <si>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</si>
  <si>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</si>
  <si>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</si>
  <si>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</si>
  <si>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</si>
  <si>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</si>
  <si>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</si>
  <si>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</si>
  <si>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</si>
  <si>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</si>
  <si>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</si>
  <si>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</si>
  <si>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</si>
  <si>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</si>
  <si>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</si>
  <si>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</si>
  <si>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فاضل توفیق عولا</t>
  </si>
  <si>
    <t>پرۆفیسۆری یاریدەدەر</t>
  </si>
  <si>
    <t>کارەبا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</si>
</sst>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173355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40" zoomScale="140" zoomScaleNormal="140" zoomScaleSheetLayoutView="100" workbookViewId="0">
      <selection activeCell="D19" sqref="D19"/>
    </sheetView>
  </sheetViews>
  <sheetFormatPr defaultColWidth="14.44140625" defaultRowHeight="15.75" customHeight="1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6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32</v>
      </c>
    </row>
    <row r="3" spans="1:13" ht="15.6">
      <c r="A3" s="107" t="s">
        <v>45</v>
      </c>
      <c r="B3" s="108"/>
      <c r="C3" s="104" t="s">
        <v>50</v>
      </c>
      <c r="D3" s="105"/>
      <c r="E3" s="5" t="s">
        <v>11</v>
      </c>
      <c r="F3" s="12">
        <f t="shared" ref="F3" si="0">E68</f>
        <v>79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107" t="s">
        <v>46</v>
      </c>
      <c r="B4" s="108"/>
      <c r="C4" s="104" t="s">
        <v>170</v>
      </c>
      <c r="D4" s="105"/>
      <c r="E4" s="5" t="s">
        <v>12</v>
      </c>
      <c r="F4" s="13">
        <f>IF(E69&gt;199,200, E69)</f>
        <v>111</v>
      </c>
    </row>
    <row r="5" spans="1:13" ht="15.6">
      <c r="A5" s="107" t="s">
        <v>47</v>
      </c>
      <c r="B5" s="108"/>
      <c r="C5" s="104" t="s">
        <v>169</v>
      </c>
      <c r="D5" s="105"/>
      <c r="E5" s="1"/>
      <c r="F5" s="1"/>
    </row>
    <row r="6" spans="1:13" ht="17.39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42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1</v>
      </c>
      <c r="E31" s="25">
        <f t="shared" si="5"/>
        <v>2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2</v>
      </c>
      <c r="E33" s="25">
        <f t="shared" si="5"/>
        <v>8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10</v>
      </c>
      <c r="F38" s="4"/>
      <c r="G38" s="16"/>
      <c r="H38" s="16"/>
      <c r="I38" s="16"/>
      <c r="J38" s="16"/>
      <c r="K38" s="16"/>
      <c r="L38" s="16"/>
      <c r="M38" s="16"/>
    </row>
    <row r="39" spans="1:13" ht="15.6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1</v>
      </c>
      <c r="E40" s="25">
        <f t="shared" ref="E40:E45" si="7">D40*C40</f>
        <v>3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6</v>
      </c>
      <c r="E41" s="25">
        <f t="shared" si="7"/>
        <v>12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18</v>
      </c>
      <c r="E43" s="25">
        <f t="shared" si="7"/>
        <v>18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40</v>
      </c>
      <c r="F47" s="37"/>
      <c r="G47" s="16"/>
      <c r="H47" s="16"/>
      <c r="I47" s="16"/>
      <c r="J47" s="16"/>
      <c r="K47" s="16"/>
      <c r="L47" s="16"/>
      <c r="M47" s="16"/>
    </row>
    <row r="48" spans="1:13" ht="15.6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6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3</v>
      </c>
      <c r="E63" s="25">
        <f>D63</f>
        <v>3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17</v>
      </c>
      <c r="F65" s="3"/>
      <c r="K65" s="16"/>
      <c r="L65" s="16"/>
      <c r="M65" s="16"/>
    </row>
    <row r="66" spans="1:13" ht="15.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32</v>
      </c>
      <c r="F67" s="4"/>
    </row>
    <row r="68" spans="1:13" ht="15.6">
      <c r="A68" s="27"/>
      <c r="B68" s="61"/>
      <c r="C68" s="27"/>
      <c r="D68" s="33" t="s">
        <v>11</v>
      </c>
      <c r="E68" s="34">
        <f>E69-E67</f>
        <v>79</v>
      </c>
      <c r="F68" s="4"/>
    </row>
    <row r="69" spans="1:13" ht="15.6">
      <c r="A69" s="27"/>
      <c r="B69" s="61"/>
      <c r="C69" s="27"/>
      <c r="D69" s="33" t="s">
        <v>12</v>
      </c>
      <c r="E69" s="35">
        <f>(E14+E23+E38+E47+E57+E65)</f>
        <v>111</v>
      </c>
      <c r="F69" s="4"/>
    </row>
    <row r="70" spans="1:13" ht="13.8">
      <c r="A70" s="3"/>
      <c r="B70" s="37"/>
      <c r="C70" s="6"/>
      <c r="D70" s="6"/>
      <c r="E70" s="6"/>
      <c r="F70" s="3"/>
    </row>
    <row r="71" spans="1:13" ht="13.8">
      <c r="A71" s="3"/>
      <c r="B71" s="37"/>
      <c r="C71" s="6"/>
      <c r="D71" s="6"/>
      <c r="E71" s="6"/>
      <c r="F71" s="3"/>
    </row>
    <row r="72" spans="1:13" ht="13.8" hidden="1">
      <c r="A72" s="3"/>
      <c r="B72" s="37"/>
      <c r="C72" s="6"/>
      <c r="D72" s="6"/>
      <c r="E72" s="6"/>
      <c r="F72" s="3"/>
    </row>
    <row r="73" spans="1:13" ht="13.8">
      <c r="A73" s="3"/>
      <c r="B73" s="37"/>
      <c r="C73" s="6"/>
      <c r="D73" s="6"/>
      <c r="E73" s="2"/>
      <c r="F73" s="3"/>
    </row>
    <row r="74" spans="1:13" ht="13.8">
      <c r="A74" s="3"/>
      <c r="B74" s="37"/>
      <c r="C74" s="6"/>
      <c r="D74" s="6"/>
      <c r="E74" s="6"/>
      <c r="F74" s="3"/>
    </row>
    <row r="75" spans="1:13" ht="13.8">
      <c r="A75" s="3"/>
      <c r="B75" s="37"/>
      <c r="C75" s="6"/>
      <c r="D75" s="6"/>
      <c r="E75" s="6"/>
      <c r="F75" s="3"/>
    </row>
    <row r="76" spans="1:13" ht="13.8">
      <c r="A76" s="3"/>
      <c r="B76" s="37"/>
      <c r="C76" s="6"/>
      <c r="D76" s="6"/>
      <c r="E76" s="6"/>
      <c r="F76" s="3"/>
    </row>
    <row r="77" spans="1:13" ht="13.8">
      <c r="A77" s="3"/>
      <c r="B77" s="37"/>
      <c r="C77" s="6"/>
      <c r="D77" s="6"/>
      <c r="E77" s="6"/>
      <c r="F77" s="3"/>
    </row>
    <row r="78" spans="1:13" ht="13.8">
      <c r="A78" s="3"/>
      <c r="B78" s="37"/>
      <c r="C78" s="6"/>
      <c r="D78" s="6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33203125" defaultRowHeight="14.4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د. فاضل توفیق عولا</v>
      </c>
      <c r="B2" s="96" t="s">
        <v>46</v>
      </c>
      <c r="C2" s="95"/>
      <c r="D2" s="94"/>
    </row>
    <row r="3" spans="1:6" ht="27.6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0.25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">
      <c r="A7" s="74" t="s">
        <v>150</v>
      </c>
      <c r="B7" s="72">
        <v>6</v>
      </c>
      <c r="C7" s="73"/>
      <c r="D7" s="70">
        <f>C7*B7</f>
        <v>0</v>
      </c>
    </row>
    <row r="8" spans="1:6" ht="18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">
      <c r="A9" s="74" t="s">
        <v>147</v>
      </c>
      <c r="B9" s="72">
        <v>3</v>
      </c>
      <c r="C9" s="73"/>
      <c r="D9" s="70">
        <f>C9*B9</f>
        <v>0</v>
      </c>
    </row>
    <row r="10" spans="1:6" ht="18">
      <c r="A10" s="74" t="s">
        <v>146</v>
      </c>
      <c r="B10" s="72">
        <v>4</v>
      </c>
      <c r="C10" s="73"/>
      <c r="D10" s="70">
        <f>C10*B10</f>
        <v>0</v>
      </c>
    </row>
    <row r="11" spans="1:6" ht="18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5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0</v>
      </c>
    </row>
    <row r="27" spans="1:12" ht="18">
      <c r="A27" s="78" t="s">
        <v>121</v>
      </c>
      <c r="B27" s="77"/>
      <c r="C27" s="69"/>
      <c r="D27" s="69"/>
      <c r="E27" s="68"/>
    </row>
    <row r="28" spans="1:12" ht="31.2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0</v>
      </c>
      <c r="E41" s="68"/>
    </row>
    <row r="42" spans="1:5" ht="18" hidden="1">
      <c r="A42" s="111" t="s">
        <v>96</v>
      </c>
      <c r="B42" s="112"/>
      <c r="C42" s="113"/>
      <c r="D42" s="67">
        <f>D41+D26+D14</f>
        <v>5</v>
      </c>
    </row>
    <row r="43" spans="1:5" ht="17.399999999999999">
      <c r="A43" s="114" t="s">
        <v>95</v>
      </c>
      <c r="B43" s="115"/>
      <c r="C43" s="115"/>
      <c r="D43" s="66">
        <f>IF(D42&gt;=100, (100*5/100), (D42*5/100))</f>
        <v>0.25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9" t="s">
        <v>50</v>
      </c>
      <c r="B1" s="7"/>
      <c r="C1">
        <v>0</v>
      </c>
    </row>
    <row r="2" spans="1:3" ht="13.8">
      <c r="A2" s="9" t="s">
        <v>59</v>
      </c>
      <c r="B2" s="7"/>
      <c r="C2">
        <v>1</v>
      </c>
    </row>
    <row r="3" spans="1:3" ht="13.8">
      <c r="A3" s="10" t="s">
        <v>51</v>
      </c>
      <c r="B3" s="7"/>
      <c r="C3">
        <v>2</v>
      </c>
    </row>
    <row r="4" spans="1:3" ht="13.8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8">
      <c r="A6" s="10" t="s">
        <v>67</v>
      </c>
      <c r="B6" s="7"/>
    </row>
    <row r="7" spans="1:3" ht="13.8">
      <c r="A7" s="10" t="s">
        <v>52</v>
      </c>
      <c r="B7" s="7"/>
    </row>
    <row r="8" spans="1:3" ht="13.8">
      <c r="A8" s="10" t="s">
        <v>53</v>
      </c>
      <c r="B8" s="7"/>
    </row>
    <row r="9" spans="1:3" ht="13.8">
      <c r="A9" s="9" t="s">
        <v>54</v>
      </c>
      <c r="B9" s="7"/>
    </row>
    <row r="10" spans="1:3" ht="13.8">
      <c r="A10" s="10" t="s">
        <v>62</v>
      </c>
      <c r="B10" s="7"/>
    </row>
    <row r="11" spans="1:3" ht="13.8">
      <c r="A11" s="10" t="s">
        <v>61</v>
      </c>
      <c r="B11" s="7"/>
    </row>
    <row r="12" spans="1:3" ht="13.8">
      <c r="A12" s="10" t="s">
        <v>55</v>
      </c>
      <c r="B12" s="7"/>
    </row>
    <row r="13" spans="1:3" ht="13.8">
      <c r="A13" s="10" t="s">
        <v>56</v>
      </c>
      <c r="B13" s="7"/>
    </row>
    <row r="14" spans="1:3" ht="13.8">
      <c r="A14" s="10" t="s">
        <v>57</v>
      </c>
      <c r="B14" s="7"/>
    </row>
    <row r="15" spans="1:3" ht="13.8">
      <c r="A15" s="10" t="s">
        <v>58</v>
      </c>
      <c r="B15" s="7"/>
    </row>
    <row r="16" spans="1:3" ht="13.8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Fadhil Aula</dc:creator>
  <cp:lastModifiedBy>Fadhil Aula</cp:lastModifiedBy>
  <dcterms:created xsi:type="dcterms:W3CDTF">2023-05-11T22:15:50Z</dcterms:created>
  <dcterms:modified xsi:type="dcterms:W3CDTF">2023-05-27T22:23:49Z</dcterms:modified>
</cp:coreProperties>
</file>