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ONY\Desktop\"/>
    </mc:Choice>
  </mc:AlternateContent>
  <xr:revisionPtr revIDLastSave="0" documentId="13_ncr:1_{99159393-D378-461E-BF6C-D0BEE315E1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E30" i="1" l="1"/>
  <c r="H33" i="1" l="1"/>
  <c r="H34" i="1"/>
  <c r="H35" i="1"/>
  <c r="H36" i="1"/>
  <c r="H37" i="1"/>
  <c r="H32" i="1"/>
  <c r="B37" i="1"/>
  <c r="B33" i="1"/>
  <c r="B34" i="1"/>
  <c r="B35" i="1"/>
  <c r="B36" i="1"/>
  <c r="B32" i="1"/>
  <c r="E40" i="1" l="1"/>
  <c r="K30" i="1"/>
  <c r="K40" i="1" l="1"/>
  <c r="C44" i="1" s="1"/>
  <c r="C43" i="1" s="1"/>
  <c r="H23" i="1" l="1"/>
  <c r="H24" i="1"/>
  <c r="H25" i="1"/>
  <c r="H26" i="1"/>
  <c r="H27" i="1"/>
  <c r="H22" i="1"/>
  <c r="B23" i="1"/>
  <c r="B24" i="1"/>
  <c r="B25" i="1"/>
  <c r="B26" i="1"/>
  <c r="B27" i="1"/>
  <c r="B22" i="1"/>
</calcChain>
</file>

<file path=xl/sharedStrings.xml><?xml version="1.0" encoding="utf-8"?>
<sst xmlns="http://schemas.openxmlformats.org/spreadsheetml/2006/main" count="147" uniqueCount="64">
  <si>
    <t>شه‌ممه‌</t>
  </si>
  <si>
    <t>یه‌ك شه‌ممه‌</t>
  </si>
  <si>
    <t>دوو شه‌ممه‌</t>
  </si>
  <si>
    <t>سێ شه‌ممه‌</t>
  </si>
  <si>
    <t>چوار شه‌ممه‌</t>
  </si>
  <si>
    <t>پێنج شه‌ممه‌</t>
  </si>
  <si>
    <t>ڕۆژ</t>
  </si>
  <si>
    <t>کەمکردنەوەی نیساب</t>
  </si>
  <si>
    <t>بەروار</t>
  </si>
  <si>
    <t>تیۆری</t>
  </si>
  <si>
    <t>پراکتیکی</t>
  </si>
  <si>
    <t>کۆی پراکتیکی و تیۆری</t>
  </si>
  <si>
    <t>پڕۆژه‌</t>
  </si>
  <si>
    <t>سه‌رپرشتیاری خوێندنی باڵا</t>
  </si>
  <si>
    <t>كۆی گشتی</t>
  </si>
  <si>
    <t>بـەش</t>
  </si>
  <si>
    <t xml:space="preserve">نـاو </t>
  </si>
  <si>
    <t>نـازناوی زانـستی</t>
  </si>
  <si>
    <t xml:space="preserve">نیسابی یاسایی </t>
  </si>
  <si>
    <t xml:space="preserve">كۆی كاتژمێری نیساب   </t>
  </si>
  <si>
    <t xml:space="preserve">كۆی كاتژمێری سه‌ربار   </t>
  </si>
  <si>
    <t xml:space="preserve">كۆی گشتی </t>
  </si>
  <si>
    <t>مامۆساتای وانه‌</t>
  </si>
  <si>
    <t>سه‌رۆكی به‌ش</t>
  </si>
  <si>
    <t>ڕاگــر</t>
  </si>
  <si>
    <t>Start Date</t>
  </si>
  <si>
    <t>Saturday</t>
  </si>
  <si>
    <t>Sunday</t>
  </si>
  <si>
    <t>Monday</t>
  </si>
  <si>
    <t>Tuesday</t>
  </si>
  <si>
    <t>Wednesday</t>
  </si>
  <si>
    <t>Thursday</t>
  </si>
  <si>
    <t>Friday</t>
  </si>
  <si>
    <t>ڕۆژ   کاتژمێر</t>
  </si>
  <si>
    <t>پ.ی.د. جلیل عزیز حمدامین</t>
  </si>
  <si>
    <t>٩:٠٠-١٠:.٠</t>
  </si>
  <si>
    <t>١٠:٠٠-١١:٠٠</t>
  </si>
  <si>
    <t>١١:٠٠-١٢:٠٠</t>
  </si>
  <si>
    <t>١٢:٠٠-١:٠٠</t>
  </si>
  <si>
    <t>١:٠٠-٢:٠٠</t>
  </si>
  <si>
    <t>٢:٠٠-٣:٠٠</t>
  </si>
  <si>
    <t>٣:٠٠-٤:٠٠</t>
  </si>
  <si>
    <t>٤:٠٠-٥:٠٠</t>
  </si>
  <si>
    <t>٥:٠٠-٦:٠٠</t>
  </si>
  <si>
    <t>قۆناغ</t>
  </si>
  <si>
    <t>بابەت</t>
  </si>
  <si>
    <t>سەرپەرشتیاری دکتۆرا</t>
  </si>
  <si>
    <t>سەرپەرشتیاری ماستەر</t>
  </si>
  <si>
    <t>تەمەن</t>
  </si>
  <si>
    <t>پۆست</t>
  </si>
  <si>
    <t>لیژنە</t>
  </si>
  <si>
    <t>نیـسابی کــرداری            :</t>
  </si>
  <si>
    <t>پشوو</t>
  </si>
  <si>
    <t>پ.د. شکر قرنی عزیز</t>
  </si>
  <si>
    <t>کارەبا</t>
  </si>
  <si>
    <t>وانه‌ سه‌رباره‌كانی مانگی ئایار (٥) ی ٢٠٢٣</t>
  </si>
  <si>
    <t>اسماعيل كريم سعيد</t>
  </si>
  <si>
    <t xml:space="preserve"> پرۆفیسۆری یاریدەدەر</t>
  </si>
  <si>
    <t>Trans. &amp; Dist. Lab</t>
  </si>
  <si>
    <t>Internship</t>
  </si>
  <si>
    <t>PSOC</t>
  </si>
  <si>
    <t>چوارەم</t>
  </si>
  <si>
    <t>سێیەم</t>
  </si>
  <si>
    <t>پ.ی. د. اسماعیل کریم سعید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</si>
</sst>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000401]0"/>
    <numFmt numFmtId="165" formatCode="[$-2010000]d/mm/yyyy;@"/>
  </numFmts>
  <fonts count="18">
    <font>
      <sz val="11"/>
      <color theme="1"/>
      <name val="Calibri"/>
      <family val="2"/>
      <scheme val="minor"/>
    </font>
    <font>
      <sz val="12"/>
      <color theme="1"/>
      <name val="Unikurd Jino"/>
      <family val="2"/>
    </font>
    <font>
      <sz val="11"/>
      <color theme="1"/>
      <name val="Unikurd Jino"/>
      <family val="2"/>
    </font>
    <font>
      <sz val="10"/>
      <color theme="1"/>
      <name val="Unikurd Jino"/>
      <family val="2"/>
    </font>
    <font>
      <sz val="9"/>
      <color theme="1"/>
      <name val="Unikurd Jino"/>
      <family val="2"/>
    </font>
    <font>
      <sz val="8"/>
      <color theme="1"/>
      <name val="Unikurd Jino"/>
      <family val="2"/>
    </font>
    <font>
      <b/>
      <sz val="8"/>
      <color theme="1"/>
      <name val="Unikurd Jino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Unikurd Jino"/>
    </font>
    <font>
      <b/>
      <sz val="11"/>
      <color theme="1"/>
      <name val="Unikurd Jino"/>
    </font>
    <font>
      <b/>
      <sz val="8"/>
      <color theme="1"/>
      <name val="Unikurd Jino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16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right" vertical="center" wrapText="1" readingOrder="2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Border="1" applyAlignment="1">
      <alignment horizontal="right" vertical="center" wrapText="1" readingOrder="2"/>
    </xf>
    <xf numFmtId="0" fontId="3" fillId="0" borderId="4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vertical="center" wrapText="1" readingOrder="2"/>
    </xf>
    <xf numFmtId="0" fontId="3" fillId="0" borderId="0" xfId="0" applyFont="1"/>
    <xf numFmtId="165" fontId="0" fillId="0" borderId="0" xfId="0" applyNumberFormat="1"/>
    <xf numFmtId="165" fontId="2" fillId="0" borderId="0" xfId="0" applyNumberFormat="1" applyFont="1"/>
    <xf numFmtId="165" fontId="4" fillId="0" borderId="1" xfId="0" applyNumberFormat="1" applyFont="1" applyBorder="1" applyAlignment="1">
      <alignment horizontal="center" vertical="center" wrapText="1" readingOrder="2"/>
    </xf>
    <xf numFmtId="0" fontId="0" fillId="2" borderId="0" xfId="0" applyFill="1"/>
    <xf numFmtId="165" fontId="2" fillId="2" borderId="0" xfId="0" applyNumberFormat="1" applyFont="1" applyFill="1"/>
    <xf numFmtId="164" fontId="1" fillId="0" borderId="1" xfId="0" applyNumberFormat="1" applyFont="1" applyBorder="1" applyAlignment="1">
      <alignment horizontal="center" vertical="center" wrapText="1" readingOrder="2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 wrapText="1" readingOrder="2"/>
    </xf>
    <xf numFmtId="0" fontId="2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right" vertical="center" wrapText="1" readingOrder="2"/>
    </xf>
    <xf numFmtId="0" fontId="0" fillId="0" borderId="0" xfId="0" applyAlignment="1">
      <alignment readingOrder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 readingOrder="2"/>
    </xf>
    <xf numFmtId="0" fontId="5" fillId="0" borderId="0" xfId="0" applyFont="1" applyAlignment="1">
      <alignment horizontal="right" vertical="center" wrapText="1" readingOrder="2"/>
    </xf>
    <xf numFmtId="165" fontId="4" fillId="0" borderId="0" xfId="0" applyNumberFormat="1" applyFont="1" applyAlignment="1">
      <alignment horizontal="center" vertical="center" wrapText="1" readingOrder="2"/>
    </xf>
    <xf numFmtId="164" fontId="1" fillId="0" borderId="0" xfId="0" applyNumberFormat="1" applyFont="1" applyAlignment="1">
      <alignment vertical="center"/>
    </xf>
    <xf numFmtId="0" fontId="10" fillId="0" borderId="0" xfId="0" applyFont="1"/>
    <xf numFmtId="0" fontId="5" fillId="0" borderId="0" xfId="0" applyFont="1"/>
    <xf numFmtId="164" fontId="10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 readingOrder="2"/>
    </xf>
    <xf numFmtId="0" fontId="6" fillId="0" borderId="0" xfId="0" applyFont="1"/>
    <xf numFmtId="0" fontId="1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readingOrder="2"/>
    </xf>
    <xf numFmtId="0" fontId="1" fillId="0" borderId="0" xfId="0" applyFont="1" applyAlignment="1">
      <alignment vertical="center" readingOrder="2"/>
    </xf>
    <xf numFmtId="0" fontId="2" fillId="0" borderId="0" xfId="0" applyFont="1" applyAlignment="1">
      <alignment vertical="center" wrapText="1" readingOrder="2"/>
    </xf>
    <xf numFmtId="0" fontId="0" fillId="0" borderId="0" xfId="0" applyAlignment="1">
      <alignment vertical="center"/>
    </xf>
    <xf numFmtId="0" fontId="5" fillId="0" borderId="7" xfId="0" applyFont="1" applyBorder="1"/>
    <xf numFmtId="0" fontId="9" fillId="0" borderId="1" xfId="0" applyFont="1" applyBorder="1" applyAlignment="1">
      <alignment vertical="center"/>
    </xf>
    <xf numFmtId="164" fontId="0" fillId="0" borderId="1" xfId="0" applyNumberFormat="1" applyBorder="1"/>
    <xf numFmtId="0" fontId="3" fillId="0" borderId="3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vertical="center" readingOrder="2"/>
    </xf>
    <xf numFmtId="164" fontId="0" fillId="0" borderId="1" xfId="0" applyNumberForma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 readingOrder="2"/>
    </xf>
    <xf numFmtId="0" fontId="2" fillId="0" borderId="0" xfId="0" applyFont="1" applyAlignment="1">
      <alignment horizontal="right" vertical="center" readingOrder="2"/>
    </xf>
    <xf numFmtId="0" fontId="9" fillId="0" borderId="1" xfId="0" applyFont="1" applyBorder="1" applyAlignment="1">
      <alignment vertical="center" readingOrder="2"/>
    </xf>
    <xf numFmtId="0" fontId="2" fillId="0" borderId="1" xfId="0" applyFont="1" applyBorder="1" applyAlignment="1">
      <alignment vertical="center" readingOrder="2"/>
    </xf>
    <xf numFmtId="0" fontId="2" fillId="0" borderId="1" xfId="0" applyFont="1" applyBorder="1" applyAlignment="1">
      <alignment horizontal="right" vertical="center" readingOrder="2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164" fontId="0" fillId="0" borderId="0" xfId="0" applyNumberFormat="1"/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 readingOrder="2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3" xfId="0" applyFont="1" applyBorder="1" applyAlignment="1">
      <alignment vertical="center" readingOrder="2"/>
    </xf>
    <xf numFmtId="0" fontId="15" fillId="0" borderId="0" xfId="0" applyFont="1" applyAlignment="1">
      <alignment horizontal="right" vertical="center" readingOrder="2"/>
    </xf>
    <xf numFmtId="164" fontId="16" fillId="0" borderId="0" xfId="0" applyNumberFormat="1" applyFont="1" applyAlignment="1">
      <alignment horizontal="center" vertical="center" readingOrder="2"/>
    </xf>
    <xf numFmtId="0" fontId="17" fillId="0" borderId="0" xfId="0" applyFont="1" applyAlignment="1">
      <alignment horizontal="center" vertical="center" readingOrder="2"/>
    </xf>
    <xf numFmtId="164" fontId="1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306857</xdr:colOff>
      <xdr:row>9</xdr:row>
      <xdr:rowOff>117229</xdr:rowOff>
    </xdr:from>
    <xdr:to>
      <xdr:col>6</xdr:col>
      <xdr:colOff>375767</xdr:colOff>
      <xdr:row>15</xdr:row>
      <xdr:rowOff>58614</xdr:rowOff>
    </xdr:to>
    <xdr:pic>
      <xdr:nvPicPr>
        <xdr:cNvPr id="2" name="Picture 1" descr="usalah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9025271" y="1948960"/>
          <a:ext cx="1226564" cy="1084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606145</xdr:colOff>
      <xdr:row>9</xdr:row>
      <xdr:rowOff>95254</xdr:rowOff>
    </xdr:from>
    <xdr:to>
      <xdr:col>1</xdr:col>
      <xdr:colOff>606145</xdr:colOff>
      <xdr:row>9</xdr:row>
      <xdr:rowOff>140974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0426242503" y="2160447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601801</xdr:colOff>
      <xdr:row>10</xdr:row>
      <xdr:rowOff>77932</xdr:rowOff>
    </xdr:from>
    <xdr:to>
      <xdr:col>1</xdr:col>
      <xdr:colOff>601801</xdr:colOff>
      <xdr:row>10</xdr:row>
      <xdr:rowOff>123652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0426246847" y="2372591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597473</xdr:colOff>
      <xdr:row>11</xdr:row>
      <xdr:rowOff>86600</xdr:rowOff>
    </xdr:from>
    <xdr:to>
      <xdr:col>1</xdr:col>
      <xdr:colOff>597473</xdr:colOff>
      <xdr:row>11</xdr:row>
      <xdr:rowOff>132320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0426251175" y="2610725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601804</xdr:colOff>
      <xdr:row>12</xdr:row>
      <xdr:rowOff>82262</xdr:rowOff>
    </xdr:from>
    <xdr:to>
      <xdr:col>1</xdr:col>
      <xdr:colOff>601804</xdr:colOff>
      <xdr:row>12</xdr:row>
      <xdr:rowOff>127982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10426246844" y="2835853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600951</xdr:colOff>
      <xdr:row>13</xdr:row>
      <xdr:rowOff>91796</xdr:rowOff>
    </xdr:from>
    <xdr:to>
      <xdr:col>1</xdr:col>
      <xdr:colOff>600951</xdr:colOff>
      <xdr:row>13</xdr:row>
      <xdr:rowOff>137516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10426247697" y="3074853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606145</xdr:colOff>
      <xdr:row>55</xdr:row>
      <xdr:rowOff>95254</xdr:rowOff>
    </xdr:from>
    <xdr:to>
      <xdr:col>1</xdr:col>
      <xdr:colOff>606145</xdr:colOff>
      <xdr:row>55</xdr:row>
      <xdr:rowOff>140974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10442611182" y="2410562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601801</xdr:colOff>
      <xdr:row>56</xdr:row>
      <xdr:rowOff>77932</xdr:rowOff>
    </xdr:from>
    <xdr:to>
      <xdr:col>1</xdr:col>
      <xdr:colOff>601801</xdr:colOff>
      <xdr:row>56</xdr:row>
      <xdr:rowOff>123652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10442615526" y="2620374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597473</xdr:colOff>
      <xdr:row>57</xdr:row>
      <xdr:rowOff>86600</xdr:rowOff>
    </xdr:from>
    <xdr:to>
      <xdr:col>1</xdr:col>
      <xdr:colOff>597473</xdr:colOff>
      <xdr:row>57</xdr:row>
      <xdr:rowOff>132320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10442619854" y="2856177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601804</xdr:colOff>
      <xdr:row>58</xdr:row>
      <xdr:rowOff>82262</xdr:rowOff>
    </xdr:from>
    <xdr:to>
      <xdr:col>1</xdr:col>
      <xdr:colOff>601804</xdr:colOff>
      <xdr:row>58</xdr:row>
      <xdr:rowOff>127982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10442615523" y="3078974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600951</xdr:colOff>
      <xdr:row>59</xdr:row>
      <xdr:rowOff>91796</xdr:rowOff>
    </xdr:from>
    <xdr:to>
      <xdr:col>1</xdr:col>
      <xdr:colOff>600951</xdr:colOff>
      <xdr:row>59</xdr:row>
      <xdr:rowOff>137516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10442616376" y="3315642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601803</xdr:colOff>
      <xdr:row>60</xdr:row>
      <xdr:rowOff>95241</xdr:rowOff>
    </xdr:from>
    <xdr:to>
      <xdr:col>1</xdr:col>
      <xdr:colOff>601803</xdr:colOff>
      <xdr:row>60</xdr:row>
      <xdr:rowOff>140961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10442615524" y="3546222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578828</xdr:colOff>
      <xdr:row>84</xdr:row>
      <xdr:rowOff>87923</xdr:rowOff>
    </xdr:from>
    <xdr:to>
      <xdr:col>1</xdr:col>
      <xdr:colOff>578828</xdr:colOff>
      <xdr:row>84</xdr:row>
      <xdr:rowOff>133643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10442638499" y="19372385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85</xdr:row>
      <xdr:rowOff>65943</xdr:rowOff>
    </xdr:from>
    <xdr:to>
      <xdr:col>1</xdr:col>
      <xdr:colOff>578827</xdr:colOff>
      <xdr:row>85</xdr:row>
      <xdr:rowOff>111663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10442638500" y="19562885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86</xdr:row>
      <xdr:rowOff>102578</xdr:rowOff>
    </xdr:from>
    <xdr:to>
      <xdr:col>1</xdr:col>
      <xdr:colOff>578827</xdr:colOff>
      <xdr:row>86</xdr:row>
      <xdr:rowOff>148298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10442638500" y="19812001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41</xdr:row>
      <xdr:rowOff>73270</xdr:rowOff>
    </xdr:from>
    <xdr:to>
      <xdr:col>1</xdr:col>
      <xdr:colOff>578827</xdr:colOff>
      <xdr:row>41</xdr:row>
      <xdr:rowOff>118990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10442638500" y="8814289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42</xdr:row>
      <xdr:rowOff>73270</xdr:rowOff>
    </xdr:from>
    <xdr:to>
      <xdr:col>1</xdr:col>
      <xdr:colOff>578827</xdr:colOff>
      <xdr:row>42</xdr:row>
      <xdr:rowOff>118990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10442638500" y="9026770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43</xdr:row>
      <xdr:rowOff>80597</xdr:rowOff>
    </xdr:from>
    <xdr:to>
      <xdr:col>1</xdr:col>
      <xdr:colOff>571500</xdr:colOff>
      <xdr:row>43</xdr:row>
      <xdr:rowOff>126317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10442645827" y="9246578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1"/>
  <sheetViews>
    <sheetView rightToLeft="1" tabSelected="1" view="pageLayout" topLeftCell="A36" zoomScale="130" zoomScaleNormal="100" zoomScalePageLayoutView="130" workbookViewId="0">
      <selection activeCell="A47" sqref="A47:C47"/>
    </sheetView>
  </sheetViews>
  <sheetFormatPr defaultColWidth="9.140625" defaultRowHeight="15"/>
  <cols>
    <col min="1" max="2" width="9.140625" customWidth="1"/>
    <col min="3" max="3" width="6.140625" customWidth="1"/>
    <col min="4" max="4" width="6" customWidth="1"/>
    <col min="5" max="5" width="6.85546875" customWidth="1"/>
    <col min="6" max="8" width="9.140625" customWidth="1"/>
    <col min="9" max="10" width="5.5703125" customWidth="1"/>
    <col min="11" max="11" width="7.42578125" customWidth="1"/>
    <col min="12" max="12" width="2.28515625" hidden="1" customWidth="1"/>
  </cols>
  <sheetData>
    <row r="2" spans="1:12" ht="24" customHeight="1">
      <c r="A2" s="10" t="s">
        <v>33</v>
      </c>
      <c r="B2" s="52" t="s">
        <v>35</v>
      </c>
      <c r="C2" s="53" t="s">
        <v>36</v>
      </c>
      <c r="D2" s="53" t="s">
        <v>37</v>
      </c>
      <c r="E2" s="53" t="s">
        <v>38</v>
      </c>
      <c r="F2" s="53" t="s">
        <v>39</v>
      </c>
      <c r="G2" s="53" t="s">
        <v>40</v>
      </c>
      <c r="H2" s="53" t="s">
        <v>41</v>
      </c>
      <c r="I2" s="53" t="s">
        <v>42</v>
      </c>
      <c r="J2" s="53" t="s">
        <v>43</v>
      </c>
    </row>
    <row r="3" spans="1:12">
      <c r="A3" s="9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2">
      <c r="A4" s="8" t="s">
        <v>1</v>
      </c>
      <c r="B4" s="1"/>
      <c r="C4" s="1"/>
      <c r="D4" s="1"/>
      <c r="E4" s="54"/>
      <c r="F4" s="54"/>
      <c r="G4" s="54"/>
      <c r="H4" s="20"/>
      <c r="I4" s="1"/>
      <c r="J4" s="1"/>
    </row>
    <row r="5" spans="1:12">
      <c r="A5" s="8" t="s">
        <v>2</v>
      </c>
      <c r="B5" s="50"/>
      <c r="C5" s="54" t="s">
        <v>59</v>
      </c>
      <c r="D5" s="54"/>
      <c r="E5" s="54"/>
      <c r="F5" s="54" t="s">
        <v>58</v>
      </c>
      <c r="G5" s="54"/>
      <c r="H5" s="54"/>
      <c r="I5" s="1"/>
      <c r="J5" s="1"/>
    </row>
    <row r="6" spans="1:12">
      <c r="A6" s="8" t="s">
        <v>3</v>
      </c>
      <c r="B6" s="50" t="s">
        <v>60</v>
      </c>
      <c r="C6" s="54" t="s">
        <v>60</v>
      </c>
      <c r="D6" s="54"/>
      <c r="E6" s="54" t="s">
        <v>59</v>
      </c>
      <c r="F6" s="54"/>
      <c r="G6" s="91"/>
      <c r="H6" s="54"/>
      <c r="I6" s="1"/>
      <c r="J6" s="1"/>
    </row>
    <row r="7" spans="1:12">
      <c r="A7" s="8" t="s">
        <v>4</v>
      </c>
      <c r="B7" s="54"/>
      <c r="C7" s="54" t="s">
        <v>59</v>
      </c>
      <c r="D7" s="59"/>
      <c r="E7" s="59"/>
      <c r="F7" s="54"/>
      <c r="G7" s="54"/>
      <c r="H7" s="1"/>
      <c r="I7" s="1"/>
      <c r="J7" s="1"/>
    </row>
    <row r="8" spans="1:12">
      <c r="A8" s="8" t="s">
        <v>5</v>
      </c>
      <c r="B8" s="50"/>
      <c r="C8" s="54"/>
      <c r="D8" s="54"/>
      <c r="E8" s="54" t="s">
        <v>58</v>
      </c>
      <c r="F8" s="54"/>
      <c r="G8" s="54"/>
      <c r="H8" s="54"/>
      <c r="I8" s="1"/>
      <c r="J8" s="1"/>
    </row>
    <row r="9" spans="1:12">
      <c r="A9" s="86" t="s">
        <v>55</v>
      </c>
      <c r="B9" s="86"/>
      <c r="C9" s="86"/>
      <c r="D9" s="86"/>
      <c r="E9" s="86"/>
      <c r="F9" s="86"/>
      <c r="G9" s="86"/>
      <c r="H9" s="86"/>
      <c r="I9" s="86"/>
      <c r="J9" s="86"/>
    </row>
    <row r="10" spans="1:12">
      <c r="A10" s="69" t="s">
        <v>15</v>
      </c>
      <c r="B10" s="69"/>
      <c r="C10" s="87" t="s">
        <v>54</v>
      </c>
      <c r="D10" s="87"/>
      <c r="G10" s="2"/>
      <c r="H10" s="88" t="s">
        <v>45</v>
      </c>
      <c r="I10" s="89"/>
      <c r="J10" s="90"/>
      <c r="K10" s="62" t="s">
        <v>44</v>
      </c>
      <c r="L10" s="1"/>
    </row>
    <row r="11" spans="1:12" ht="15.75">
      <c r="A11" s="69" t="s">
        <v>16</v>
      </c>
      <c r="B11" s="69"/>
      <c r="C11" s="69" t="s">
        <v>56</v>
      </c>
      <c r="D11" s="69"/>
      <c r="H11" s="95" t="s">
        <v>60</v>
      </c>
      <c r="I11" s="95"/>
      <c r="J11" s="95"/>
      <c r="K11" s="64" t="s">
        <v>61</v>
      </c>
      <c r="L11" s="1"/>
    </row>
    <row r="12" spans="1:12" ht="15.75">
      <c r="A12" s="69" t="s">
        <v>17</v>
      </c>
      <c r="B12" s="69"/>
      <c r="C12" s="92" t="s">
        <v>57</v>
      </c>
      <c r="D12" s="92"/>
      <c r="H12" s="95" t="s">
        <v>59</v>
      </c>
      <c r="I12" s="95"/>
      <c r="J12" s="95"/>
      <c r="K12" s="64" t="s">
        <v>61</v>
      </c>
      <c r="L12" s="1"/>
    </row>
    <row r="13" spans="1:12" ht="15.75">
      <c r="A13" s="69" t="s">
        <v>18</v>
      </c>
      <c r="B13" s="69"/>
      <c r="C13" s="21">
        <v>8</v>
      </c>
      <c r="D13" s="2"/>
      <c r="H13" s="88" t="s">
        <v>58</v>
      </c>
      <c r="I13" s="89"/>
      <c r="J13" s="90"/>
      <c r="K13" s="64" t="s">
        <v>62</v>
      </c>
      <c r="L13" s="1"/>
    </row>
    <row r="14" spans="1:12">
      <c r="A14" s="69" t="s">
        <v>7</v>
      </c>
      <c r="B14" s="69"/>
      <c r="C14" s="93">
        <v>2</v>
      </c>
      <c r="D14" s="94"/>
      <c r="E14" s="57"/>
      <c r="H14" s="70" t="s">
        <v>46</v>
      </c>
      <c r="I14" s="71"/>
      <c r="J14" s="72"/>
      <c r="K14" s="63"/>
      <c r="L14" s="1"/>
    </row>
    <row r="15" spans="1:12">
      <c r="A15" s="45"/>
      <c r="B15" s="60" t="s">
        <v>48</v>
      </c>
      <c r="C15" s="79">
        <v>53</v>
      </c>
      <c r="D15" s="80"/>
      <c r="H15" s="73"/>
      <c r="I15" s="74"/>
      <c r="J15" s="75"/>
      <c r="K15" s="1"/>
      <c r="L15" s="1"/>
    </row>
    <row r="16" spans="1:12">
      <c r="A16" s="58"/>
      <c r="B16" s="61" t="s">
        <v>49</v>
      </c>
      <c r="C16" s="81"/>
      <c r="D16" s="82"/>
      <c r="H16" s="70" t="s">
        <v>47</v>
      </c>
      <c r="I16" s="71"/>
      <c r="J16" s="72"/>
      <c r="K16" s="1"/>
      <c r="L16" s="1"/>
    </row>
    <row r="17" spans="1:12">
      <c r="A17" s="58"/>
      <c r="B17" s="61" t="s">
        <v>50</v>
      </c>
      <c r="C17" s="79"/>
      <c r="D17" s="80"/>
      <c r="H17" s="76"/>
      <c r="I17" s="77"/>
      <c r="J17" s="78"/>
      <c r="K17" s="1"/>
      <c r="L17" s="1"/>
    </row>
    <row r="18" spans="1:12">
      <c r="A18" s="58"/>
      <c r="B18" s="58"/>
      <c r="C18" s="21"/>
      <c r="D18" s="2"/>
      <c r="H18" s="76"/>
      <c r="I18" s="77"/>
      <c r="J18" s="78"/>
      <c r="K18" s="1"/>
      <c r="L18" s="1"/>
    </row>
    <row r="19" spans="1:12">
      <c r="A19" s="69" t="s">
        <v>51</v>
      </c>
      <c r="B19" s="69"/>
      <c r="C19" s="65">
        <v>6</v>
      </c>
      <c r="H19" s="73"/>
      <c r="I19" s="74"/>
      <c r="J19" s="75"/>
      <c r="K19" s="1"/>
      <c r="L19" s="1"/>
    </row>
    <row r="20" spans="1:12">
      <c r="C20" s="21"/>
    </row>
    <row r="21" spans="1:12" ht="33.75">
      <c r="A21" s="3" t="s">
        <v>6</v>
      </c>
      <c r="B21" s="3" t="s">
        <v>8</v>
      </c>
      <c r="C21" s="3" t="s">
        <v>9</v>
      </c>
      <c r="D21" s="3" t="s">
        <v>10</v>
      </c>
      <c r="E21" s="3" t="s">
        <v>11</v>
      </c>
      <c r="G21" s="3" t="s">
        <v>6</v>
      </c>
      <c r="H21" s="3" t="s">
        <v>8</v>
      </c>
      <c r="I21" s="3" t="s">
        <v>9</v>
      </c>
      <c r="J21" s="3" t="s">
        <v>10</v>
      </c>
      <c r="K21" s="3" t="s">
        <v>11</v>
      </c>
    </row>
    <row r="22" spans="1:12">
      <c r="A22" s="4" t="s">
        <v>0</v>
      </c>
      <c r="B22" s="14">
        <f>Sheet3!D3</f>
        <v>45045</v>
      </c>
      <c r="C22" s="23"/>
      <c r="D22" s="1"/>
      <c r="E22" s="18"/>
      <c r="G22" s="4" t="s">
        <v>0</v>
      </c>
      <c r="H22" s="14">
        <f>Sheet3!D10</f>
        <v>45052</v>
      </c>
      <c r="I22" s="18"/>
      <c r="J22" s="1"/>
      <c r="K22" s="18"/>
    </row>
    <row r="23" spans="1:12">
      <c r="A23" s="4" t="s">
        <v>1</v>
      </c>
      <c r="B23" s="14">
        <f>Sheet3!D4</f>
        <v>45046</v>
      </c>
      <c r="C23" s="18"/>
      <c r="D23" s="1"/>
      <c r="E23" s="18"/>
      <c r="G23" s="4" t="s">
        <v>1</v>
      </c>
      <c r="H23" s="14">
        <f>Sheet3!D11</f>
        <v>45053</v>
      </c>
      <c r="I23" s="66"/>
      <c r="J23" s="66"/>
      <c r="K23" s="66"/>
    </row>
    <row r="24" spans="1:12">
      <c r="A24" s="4" t="s">
        <v>2</v>
      </c>
      <c r="B24" s="14">
        <f>Sheet3!D5</f>
        <v>45047</v>
      </c>
      <c r="C24" s="83" t="s">
        <v>52</v>
      </c>
      <c r="D24" s="84"/>
      <c r="E24" s="85"/>
      <c r="G24" s="4" t="s">
        <v>2</v>
      </c>
      <c r="H24" s="14">
        <f>Sheet3!D12</f>
        <v>45054</v>
      </c>
      <c r="I24" s="18"/>
      <c r="J24" s="18">
        <v>4</v>
      </c>
      <c r="K24" s="18">
        <v>4</v>
      </c>
    </row>
    <row r="25" spans="1:12" ht="15" customHeight="1">
      <c r="A25" s="4" t="s">
        <v>3</v>
      </c>
      <c r="B25" s="14">
        <f>Sheet3!D6</f>
        <v>45048</v>
      </c>
      <c r="C25" s="18">
        <v>2</v>
      </c>
      <c r="D25" s="18">
        <v>2</v>
      </c>
      <c r="E25" s="18">
        <v>4</v>
      </c>
      <c r="G25" s="4" t="s">
        <v>3</v>
      </c>
      <c r="H25" s="14">
        <f>Sheet3!D13</f>
        <v>45055</v>
      </c>
      <c r="I25" s="18">
        <v>2</v>
      </c>
      <c r="J25" s="18">
        <v>2</v>
      </c>
      <c r="K25" s="18">
        <v>4</v>
      </c>
    </row>
    <row r="26" spans="1:12" ht="15.75" customHeight="1">
      <c r="A26" s="4" t="s">
        <v>4</v>
      </c>
      <c r="B26" s="14">
        <f>Sheet3!D7</f>
        <v>45049</v>
      </c>
      <c r="C26" s="18"/>
      <c r="D26" s="56">
        <v>2</v>
      </c>
      <c r="E26" s="18">
        <v>2</v>
      </c>
      <c r="G26" s="4" t="s">
        <v>4</v>
      </c>
      <c r="H26" s="14">
        <f>Sheet3!D14</f>
        <v>45056</v>
      </c>
      <c r="I26" s="18"/>
      <c r="J26" s="56">
        <v>2</v>
      </c>
      <c r="K26" s="18">
        <v>2</v>
      </c>
    </row>
    <row r="27" spans="1:12" ht="15.75" customHeight="1">
      <c r="A27" s="4" t="s">
        <v>5</v>
      </c>
      <c r="B27" s="14">
        <f>Sheet3!D8</f>
        <v>45050</v>
      </c>
      <c r="C27" s="18"/>
      <c r="D27" s="56">
        <v>2</v>
      </c>
      <c r="E27" s="18">
        <v>2</v>
      </c>
      <c r="G27" s="4" t="s">
        <v>5</v>
      </c>
      <c r="H27" s="14">
        <f>Sheet3!D15</f>
        <v>45057</v>
      </c>
      <c r="I27" s="18"/>
      <c r="J27" s="56">
        <v>2</v>
      </c>
      <c r="K27" s="18">
        <v>2</v>
      </c>
    </row>
    <row r="28" spans="1:12" ht="15.75">
      <c r="A28" s="5" t="s">
        <v>12</v>
      </c>
      <c r="B28" s="1"/>
      <c r="C28" s="22"/>
      <c r="D28" s="22"/>
      <c r="E28" s="22"/>
      <c r="G28" s="5" t="s">
        <v>12</v>
      </c>
      <c r="H28" s="1"/>
      <c r="I28" s="22"/>
      <c r="J28" s="22"/>
      <c r="K28" s="22"/>
    </row>
    <row r="29" spans="1:12" ht="22.5" customHeight="1">
      <c r="A29" s="6" t="s">
        <v>13</v>
      </c>
      <c r="B29" s="1"/>
      <c r="C29" s="55"/>
      <c r="D29" s="51"/>
      <c r="E29" s="17"/>
      <c r="G29" s="6" t="s">
        <v>13</v>
      </c>
      <c r="H29" s="1"/>
      <c r="I29" s="55"/>
      <c r="J29" s="51"/>
      <c r="K29" s="17"/>
    </row>
    <row r="30" spans="1:12">
      <c r="A30" s="7" t="s">
        <v>14</v>
      </c>
      <c r="B30" s="5"/>
      <c r="C30" s="49"/>
      <c r="D30" s="49"/>
      <c r="E30" s="18">
        <f>SUM(E22:E29)</f>
        <v>8</v>
      </c>
      <c r="G30" s="7" t="s">
        <v>14</v>
      </c>
      <c r="H30" s="5"/>
      <c r="I30" s="5"/>
      <c r="J30" s="5"/>
      <c r="K30" s="18">
        <f>SUM(K22:K29)</f>
        <v>12</v>
      </c>
    </row>
    <row r="31" spans="1:12" ht="33.75">
      <c r="A31" s="3" t="s">
        <v>6</v>
      </c>
      <c r="B31" s="3" t="s">
        <v>8</v>
      </c>
      <c r="C31" s="3" t="s">
        <v>9</v>
      </c>
      <c r="D31" s="3" t="s">
        <v>10</v>
      </c>
      <c r="E31" s="3" t="s">
        <v>11</v>
      </c>
      <c r="G31" s="3" t="s">
        <v>6</v>
      </c>
      <c r="H31" s="3" t="s">
        <v>8</v>
      </c>
      <c r="I31" s="3" t="s">
        <v>9</v>
      </c>
      <c r="J31" s="3" t="s">
        <v>10</v>
      </c>
      <c r="K31" s="3" t="s">
        <v>11</v>
      </c>
    </row>
    <row r="32" spans="1:12">
      <c r="A32" s="4" t="s">
        <v>0</v>
      </c>
      <c r="B32" s="14">
        <f>Sheet3!D17</f>
        <v>45059</v>
      </c>
      <c r="C32" s="18"/>
      <c r="D32" s="1"/>
      <c r="E32" s="18"/>
      <c r="G32" s="4" t="s">
        <v>0</v>
      </c>
      <c r="H32" s="14">
        <f>Sheet3!D24</f>
        <v>45066</v>
      </c>
      <c r="I32" s="67"/>
      <c r="J32" s="67"/>
      <c r="K32" s="67"/>
    </row>
    <row r="33" spans="1:11">
      <c r="A33" s="4" t="s">
        <v>1</v>
      </c>
      <c r="B33" s="14">
        <f>Sheet3!D18</f>
        <v>45060</v>
      </c>
      <c r="C33" s="18"/>
      <c r="D33" s="1"/>
      <c r="E33" s="18"/>
      <c r="G33" s="4" t="s">
        <v>1</v>
      </c>
      <c r="H33" s="14">
        <f>Sheet3!D25</f>
        <v>45067</v>
      </c>
      <c r="I33" s="67"/>
      <c r="J33" s="67"/>
      <c r="K33" s="67"/>
    </row>
    <row r="34" spans="1:11">
      <c r="A34" s="4" t="s">
        <v>2</v>
      </c>
      <c r="B34" s="14">
        <f>Sheet3!D19</f>
        <v>45061</v>
      </c>
      <c r="C34" s="18"/>
      <c r="D34" s="18">
        <v>4</v>
      </c>
      <c r="E34" s="18">
        <v>4</v>
      </c>
      <c r="G34" s="4" t="s">
        <v>2</v>
      </c>
      <c r="H34" s="14">
        <f>Sheet3!D26</f>
        <v>45068</v>
      </c>
      <c r="I34" s="67"/>
      <c r="J34" s="18">
        <v>4</v>
      </c>
      <c r="K34" s="18">
        <v>4</v>
      </c>
    </row>
    <row r="35" spans="1:11">
      <c r="A35" s="4" t="s">
        <v>3</v>
      </c>
      <c r="B35" s="14">
        <f>Sheet3!D20</f>
        <v>45062</v>
      </c>
      <c r="C35" s="18">
        <v>2</v>
      </c>
      <c r="D35" s="18">
        <v>2</v>
      </c>
      <c r="E35" s="18">
        <v>4</v>
      </c>
      <c r="G35" s="4" t="s">
        <v>3</v>
      </c>
      <c r="H35" s="14">
        <f>Sheet3!D27</f>
        <v>45069</v>
      </c>
      <c r="I35" s="18">
        <v>2</v>
      </c>
      <c r="J35" s="18">
        <v>2</v>
      </c>
      <c r="K35" s="18">
        <v>4</v>
      </c>
    </row>
    <row r="36" spans="1:11" ht="15.75" customHeight="1">
      <c r="A36" s="4" t="s">
        <v>4</v>
      </c>
      <c r="B36" s="14">
        <f>Sheet3!D21</f>
        <v>45063</v>
      </c>
      <c r="C36" s="18"/>
      <c r="D36" s="56">
        <v>2</v>
      </c>
      <c r="E36" s="18">
        <v>2</v>
      </c>
      <c r="G36" s="4" t="s">
        <v>4</v>
      </c>
      <c r="H36" s="14">
        <f>Sheet3!D28</f>
        <v>45070</v>
      </c>
      <c r="I36" s="18"/>
      <c r="J36" s="56">
        <v>2</v>
      </c>
      <c r="K36" s="18">
        <v>2</v>
      </c>
    </row>
    <row r="37" spans="1:11" ht="15.75">
      <c r="A37" s="4" t="s">
        <v>5</v>
      </c>
      <c r="B37" s="14">
        <f>Sheet3!D22</f>
        <v>45064</v>
      </c>
      <c r="C37" s="18"/>
      <c r="D37" s="56">
        <v>2</v>
      </c>
      <c r="E37" s="18">
        <v>2</v>
      </c>
      <c r="G37" s="4" t="s">
        <v>5</v>
      </c>
      <c r="H37" s="14">
        <f>Sheet3!D29</f>
        <v>45071</v>
      </c>
      <c r="I37" s="18"/>
      <c r="J37" s="56">
        <v>2</v>
      </c>
      <c r="K37" s="18">
        <v>2</v>
      </c>
    </row>
    <row r="38" spans="1:11" ht="15.75">
      <c r="A38" s="5" t="s">
        <v>12</v>
      </c>
      <c r="B38" s="1"/>
      <c r="C38" s="22"/>
      <c r="D38" s="22"/>
      <c r="E38" s="22"/>
      <c r="G38" s="5" t="s">
        <v>12</v>
      </c>
      <c r="H38" s="1"/>
      <c r="I38" s="22"/>
      <c r="J38" s="22"/>
      <c r="K38" s="22"/>
    </row>
    <row r="39" spans="1:11" ht="23.25">
      <c r="A39" s="6" t="s">
        <v>13</v>
      </c>
      <c r="B39" s="1"/>
      <c r="C39" s="55"/>
      <c r="D39" s="51"/>
      <c r="E39" s="17"/>
      <c r="G39" s="6" t="s">
        <v>13</v>
      </c>
      <c r="H39" s="1"/>
      <c r="I39" s="55"/>
      <c r="J39" s="51"/>
      <c r="K39" s="17"/>
    </row>
    <row r="40" spans="1:11">
      <c r="A40" s="7" t="s">
        <v>14</v>
      </c>
      <c r="B40" s="5"/>
      <c r="C40" s="5"/>
      <c r="D40" s="5"/>
      <c r="E40" s="18">
        <f>SUM(E32:E39)</f>
        <v>12</v>
      </c>
      <c r="G40" s="7" t="s">
        <v>14</v>
      </c>
      <c r="H40" s="5"/>
      <c r="I40" s="5"/>
      <c r="J40" s="5"/>
      <c r="K40" s="18">
        <f>SUM(K33:K39)</f>
        <v>12</v>
      </c>
    </row>
    <row r="42" spans="1:11">
      <c r="A42" s="11" t="s">
        <v>19</v>
      </c>
      <c r="C42" s="19">
        <f>4*C19</f>
        <v>24</v>
      </c>
    </row>
    <row r="43" spans="1:11">
      <c r="A43" s="11" t="s">
        <v>20</v>
      </c>
      <c r="C43" s="19">
        <f>C44-C42</f>
        <v>20</v>
      </c>
    </row>
    <row r="44" spans="1:11">
      <c r="A44" s="11" t="s">
        <v>21</v>
      </c>
      <c r="C44" s="19">
        <f>E40+K40+K30+E30</f>
        <v>44</v>
      </c>
    </row>
    <row r="46" spans="1:11">
      <c r="B46" s="11" t="s">
        <v>22</v>
      </c>
      <c r="F46" s="11" t="s">
        <v>23</v>
      </c>
      <c r="J46" s="11" t="s">
        <v>24</v>
      </c>
    </row>
    <row r="47" spans="1:11">
      <c r="A47" s="68" t="s">
        <v>63</v>
      </c>
      <c r="B47" s="68"/>
      <c r="C47" s="68"/>
      <c r="E47" s="68" t="s">
        <v>34</v>
      </c>
      <c r="F47" s="68"/>
      <c r="G47" s="68"/>
      <c r="I47" s="68" t="s">
        <v>53</v>
      </c>
      <c r="J47" s="68"/>
      <c r="K47" s="68"/>
    </row>
    <row r="48" spans="1:11">
      <c r="A48" s="25"/>
      <c r="B48" s="26"/>
      <c r="C48" s="26"/>
      <c r="D48" s="26"/>
      <c r="E48" s="26"/>
      <c r="F48" s="26"/>
      <c r="G48" s="26"/>
      <c r="H48" s="26"/>
      <c r="I48" s="26"/>
      <c r="J48" s="26"/>
    </row>
    <row r="49" spans="1:11">
      <c r="A49" s="27"/>
      <c r="B49" s="28"/>
    </row>
    <row r="50" spans="1:11">
      <c r="A50" s="27"/>
      <c r="B50" s="30"/>
      <c r="C50" s="30"/>
      <c r="D50" s="29"/>
      <c r="E50" s="29"/>
      <c r="F50" s="29"/>
      <c r="G50" s="29"/>
      <c r="H50" s="29"/>
      <c r="I50" s="29"/>
    </row>
    <row r="51" spans="1:11">
      <c r="A51" s="27"/>
      <c r="B51" s="30"/>
      <c r="C51" s="29"/>
      <c r="D51" s="29"/>
      <c r="E51" s="29"/>
      <c r="G51" s="43"/>
      <c r="H51" s="43"/>
      <c r="I51" s="43"/>
    </row>
    <row r="52" spans="1:11">
      <c r="A52" s="27"/>
      <c r="B52" s="30"/>
      <c r="C52" s="30"/>
    </row>
    <row r="53" spans="1:11">
      <c r="A53" s="27"/>
      <c r="C53" s="44"/>
      <c r="D53" s="44"/>
    </row>
    <row r="54" spans="1:11">
      <c r="A54" s="27"/>
    </row>
    <row r="55" spans="1:11" ht="38.1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1">
      <c r="A56" s="45"/>
      <c r="B56" s="45"/>
      <c r="C56" s="46"/>
      <c r="D56" s="46"/>
      <c r="G56" s="2"/>
      <c r="I56" s="47"/>
      <c r="J56" s="47"/>
    </row>
    <row r="57" spans="1:11">
      <c r="A57" s="45"/>
      <c r="B57" s="45"/>
      <c r="C57" s="46"/>
      <c r="D57" s="46"/>
      <c r="H57" s="2"/>
      <c r="I57" s="48"/>
      <c r="J57" s="48"/>
      <c r="K57" s="48"/>
    </row>
    <row r="58" spans="1:11">
      <c r="A58" s="45"/>
      <c r="B58" s="45"/>
      <c r="C58" s="46"/>
      <c r="D58" s="46"/>
      <c r="H58" s="2"/>
      <c r="K58" s="31"/>
    </row>
    <row r="59" spans="1:11">
      <c r="A59" s="45"/>
      <c r="B59" s="45"/>
      <c r="C59" s="21"/>
      <c r="D59" s="2"/>
      <c r="H59" s="2"/>
      <c r="K59" s="31"/>
    </row>
    <row r="60" spans="1:11">
      <c r="A60" s="45"/>
      <c r="B60" s="45"/>
      <c r="C60" s="46"/>
      <c r="D60" s="46"/>
      <c r="H60" s="2"/>
      <c r="K60" s="31"/>
    </row>
    <row r="61" spans="1:11">
      <c r="A61" s="45"/>
      <c r="B61" s="45"/>
      <c r="C61" s="21"/>
      <c r="D61" s="21"/>
      <c r="H61" s="2"/>
      <c r="K61" s="31"/>
    </row>
    <row r="62" spans="1:11">
      <c r="A62" s="24"/>
      <c r="H62" s="2"/>
    </row>
    <row r="64" spans="1:11">
      <c r="A64" s="32"/>
      <c r="B64" s="32"/>
      <c r="C64" s="32"/>
      <c r="D64" s="32"/>
      <c r="E64" s="32"/>
      <c r="G64" s="32"/>
      <c r="H64" s="32"/>
      <c r="I64" s="32"/>
      <c r="J64" s="32"/>
      <c r="K64" s="32"/>
    </row>
    <row r="65" spans="1:11">
      <c r="A65" s="33"/>
      <c r="B65" s="34"/>
      <c r="G65" s="33"/>
      <c r="H65" s="34"/>
    </row>
    <row r="66" spans="1:11" ht="15.75">
      <c r="A66" s="33"/>
      <c r="B66" s="34"/>
      <c r="C66" s="35"/>
      <c r="D66" s="19"/>
      <c r="E66" s="36"/>
      <c r="G66" s="33"/>
      <c r="H66" s="19"/>
      <c r="I66" s="19"/>
      <c r="J66" s="19"/>
      <c r="K66" s="19"/>
    </row>
    <row r="67" spans="1:11">
      <c r="A67" s="33"/>
      <c r="B67" s="34"/>
      <c r="C67" s="19"/>
      <c r="D67" s="19"/>
      <c r="E67" s="19"/>
      <c r="G67" s="33"/>
      <c r="H67" s="19"/>
      <c r="I67" s="19"/>
      <c r="J67" s="19"/>
      <c r="K67" s="19"/>
    </row>
    <row r="68" spans="1:11">
      <c r="A68" s="33"/>
      <c r="B68" s="34"/>
      <c r="C68" s="19"/>
      <c r="D68" s="19"/>
      <c r="E68" s="19"/>
      <c r="G68" s="33"/>
      <c r="H68" s="19"/>
      <c r="I68" s="19"/>
      <c r="J68" s="19"/>
      <c r="K68" s="19"/>
    </row>
    <row r="69" spans="1:11" ht="15.75">
      <c r="A69" s="33"/>
      <c r="B69" s="34"/>
      <c r="C69" s="19"/>
      <c r="D69" s="36"/>
      <c r="E69" s="19"/>
      <c r="G69" s="33"/>
      <c r="H69" s="19"/>
      <c r="I69" s="19"/>
      <c r="J69" s="19"/>
      <c r="K69" s="19"/>
    </row>
    <row r="70" spans="1:11" ht="15.75">
      <c r="A70" s="33"/>
      <c r="B70" s="34"/>
      <c r="C70" s="36"/>
      <c r="D70" s="36"/>
      <c r="E70" s="36"/>
      <c r="G70" s="33"/>
      <c r="H70" s="19"/>
      <c r="I70" s="19"/>
      <c r="J70" s="19"/>
      <c r="K70" s="19"/>
    </row>
    <row r="71" spans="1:11" ht="15.75">
      <c r="A71" s="37"/>
      <c r="C71" s="36"/>
      <c r="D71" s="38"/>
      <c r="E71" s="38"/>
      <c r="G71" s="37"/>
      <c r="H71" s="19"/>
      <c r="I71" s="19"/>
      <c r="J71" s="19"/>
      <c r="K71" s="19"/>
    </row>
    <row r="72" spans="1:11">
      <c r="A72" s="39"/>
      <c r="C72" s="40"/>
      <c r="E72" s="40"/>
      <c r="G72" s="39"/>
      <c r="H72" s="19"/>
      <c r="I72" s="19"/>
      <c r="J72" s="19"/>
      <c r="K72" s="19"/>
    </row>
    <row r="73" spans="1:11">
      <c r="A73" s="41"/>
      <c r="C73" s="40"/>
      <c r="E73" s="19"/>
      <c r="G73" s="41"/>
      <c r="K73" s="19"/>
    </row>
    <row r="74" spans="1:11">
      <c r="A74" s="32"/>
      <c r="B74" s="32"/>
      <c r="C74" s="32"/>
      <c r="D74" s="32"/>
      <c r="E74" s="32"/>
      <c r="G74" s="32"/>
      <c r="H74" s="32"/>
      <c r="I74" s="32"/>
      <c r="J74" s="32"/>
      <c r="K74" s="32"/>
    </row>
    <row r="75" spans="1:11">
      <c r="A75" s="33"/>
      <c r="B75" s="34"/>
      <c r="G75" s="33"/>
      <c r="H75" s="34"/>
    </row>
    <row r="76" spans="1:11">
      <c r="A76" s="33"/>
      <c r="B76" s="19"/>
      <c r="C76" s="19"/>
      <c r="D76" s="19"/>
      <c r="E76" s="19"/>
      <c r="G76" s="33"/>
      <c r="H76" s="19"/>
      <c r="I76" s="19"/>
      <c r="J76" s="19"/>
      <c r="K76" s="19"/>
    </row>
    <row r="77" spans="1:11">
      <c r="A77" s="33"/>
      <c r="B77" s="19"/>
      <c r="C77" s="19"/>
      <c r="D77" s="19"/>
      <c r="E77" s="19"/>
      <c r="G77" s="33"/>
      <c r="H77" s="19"/>
      <c r="I77" s="19"/>
      <c r="J77" s="19"/>
      <c r="K77" s="19"/>
    </row>
    <row r="78" spans="1:11">
      <c r="A78" s="33"/>
      <c r="B78" s="19"/>
      <c r="C78" s="19"/>
      <c r="D78" s="19"/>
      <c r="E78" s="19"/>
      <c r="G78" s="33"/>
      <c r="H78" s="19"/>
      <c r="I78" s="19"/>
      <c r="J78" s="19"/>
      <c r="K78" s="19"/>
    </row>
    <row r="79" spans="1:11">
      <c r="A79" s="33"/>
      <c r="B79" s="19"/>
      <c r="C79" s="19"/>
      <c r="D79" s="19"/>
      <c r="E79" s="19"/>
      <c r="G79" s="33"/>
      <c r="H79" s="19"/>
      <c r="I79" s="19"/>
      <c r="J79" s="19"/>
      <c r="K79" s="19"/>
    </row>
    <row r="80" spans="1:11">
      <c r="A80" s="33"/>
      <c r="B80" s="19"/>
      <c r="C80" s="19"/>
      <c r="D80" s="19"/>
      <c r="E80" s="19"/>
      <c r="G80" s="33"/>
      <c r="H80" s="19"/>
      <c r="I80" s="19"/>
      <c r="J80" s="19"/>
      <c r="K80" s="19"/>
    </row>
    <row r="81" spans="1:11">
      <c r="A81" s="37"/>
      <c r="B81" s="19"/>
      <c r="C81" s="19"/>
      <c r="D81" s="19"/>
      <c r="E81" s="19"/>
      <c r="G81" s="37"/>
      <c r="H81" s="19"/>
      <c r="I81" s="19"/>
      <c r="J81" s="19"/>
      <c r="K81" s="19"/>
    </row>
    <row r="82" spans="1:11">
      <c r="A82" s="39"/>
      <c r="G82" s="39"/>
    </row>
    <row r="83" spans="1:11">
      <c r="A83" s="41"/>
      <c r="E83" s="19"/>
      <c r="G83" s="41"/>
      <c r="K83" s="19"/>
    </row>
    <row r="85" spans="1:11">
      <c r="A85" s="11"/>
      <c r="C85" s="2"/>
    </row>
    <row r="86" spans="1:11">
      <c r="A86" s="11"/>
      <c r="C86" s="2"/>
    </row>
    <row r="87" spans="1:11">
      <c r="A87" s="11"/>
      <c r="C87" s="19"/>
    </row>
    <row r="90" spans="1:11">
      <c r="B90" s="11"/>
      <c r="F90" s="11"/>
      <c r="J90" s="11"/>
    </row>
    <row r="91" spans="1:11">
      <c r="A91" s="11"/>
      <c r="B91" s="11"/>
      <c r="C91" s="11"/>
      <c r="E91" s="11"/>
      <c r="F91" s="11"/>
      <c r="G91" s="11"/>
      <c r="I91" s="11"/>
      <c r="J91" s="11"/>
      <c r="K91" s="11"/>
    </row>
  </sheetData>
  <mergeCells count="23">
    <mergeCell ref="A12:B12"/>
    <mergeCell ref="A13:B13"/>
    <mergeCell ref="A9:J9"/>
    <mergeCell ref="C10:D10"/>
    <mergeCell ref="A10:B10"/>
    <mergeCell ref="A11:B11"/>
    <mergeCell ref="H10:J10"/>
    <mergeCell ref="H11:J11"/>
    <mergeCell ref="H12:J12"/>
    <mergeCell ref="H13:J13"/>
    <mergeCell ref="C11:D11"/>
    <mergeCell ref="C12:D12"/>
    <mergeCell ref="A47:C47"/>
    <mergeCell ref="A14:B14"/>
    <mergeCell ref="I47:K47"/>
    <mergeCell ref="E47:G47"/>
    <mergeCell ref="A19:B19"/>
    <mergeCell ref="H14:J15"/>
    <mergeCell ref="H16:J19"/>
    <mergeCell ref="C15:D15"/>
    <mergeCell ref="C16:D16"/>
    <mergeCell ref="C17:D17"/>
    <mergeCell ref="C24:E24"/>
  </mergeCells>
  <pageMargins left="0" right="0.75" top="0" bottom="0" header="0.2" footer="0.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37"/>
  <sheetViews>
    <sheetView workbookViewId="0">
      <selection activeCell="G20" sqref="G20"/>
    </sheetView>
  </sheetViews>
  <sheetFormatPr defaultRowHeight="15"/>
  <cols>
    <col min="2" max="2" width="12" bestFit="1" customWidth="1"/>
    <col min="4" max="4" width="13.28515625" customWidth="1"/>
  </cols>
  <sheetData>
    <row r="3" spans="1:4">
      <c r="A3">
        <v>1</v>
      </c>
      <c r="B3" s="13" t="s">
        <v>25</v>
      </c>
      <c r="C3" t="s">
        <v>26</v>
      </c>
      <c r="D3" s="12">
        <v>45045</v>
      </c>
    </row>
    <row r="4" spans="1:4">
      <c r="A4">
        <v>2</v>
      </c>
      <c r="B4" s="13"/>
      <c r="C4" t="s">
        <v>27</v>
      </c>
      <c r="D4" s="12">
        <v>45046</v>
      </c>
    </row>
    <row r="5" spans="1:4">
      <c r="A5">
        <v>3</v>
      </c>
      <c r="B5" s="13"/>
      <c r="C5" t="s">
        <v>28</v>
      </c>
      <c r="D5" s="12">
        <v>45047</v>
      </c>
    </row>
    <row r="6" spans="1:4">
      <c r="A6">
        <v>4</v>
      </c>
      <c r="B6" s="13"/>
      <c r="C6" t="s">
        <v>29</v>
      </c>
      <c r="D6" s="12">
        <v>45048</v>
      </c>
    </row>
    <row r="7" spans="1:4">
      <c r="A7">
        <v>5</v>
      </c>
      <c r="B7" s="13"/>
      <c r="C7" t="s">
        <v>30</v>
      </c>
      <c r="D7" s="12">
        <v>45049</v>
      </c>
    </row>
    <row r="8" spans="1:4">
      <c r="A8">
        <v>6</v>
      </c>
      <c r="B8" s="13"/>
      <c r="C8" t="s">
        <v>31</v>
      </c>
      <c r="D8" s="12">
        <v>45050</v>
      </c>
    </row>
    <row r="9" spans="1:4">
      <c r="A9" s="15">
        <v>7</v>
      </c>
      <c r="B9" s="16"/>
      <c r="C9" s="15" t="s">
        <v>32</v>
      </c>
      <c r="D9" s="12">
        <v>45051</v>
      </c>
    </row>
    <row r="10" spans="1:4">
      <c r="A10" s="15">
        <v>8</v>
      </c>
      <c r="B10" s="16"/>
      <c r="C10" s="15" t="s">
        <v>26</v>
      </c>
      <c r="D10" s="12">
        <v>45052</v>
      </c>
    </row>
    <row r="11" spans="1:4">
      <c r="A11">
        <v>9</v>
      </c>
      <c r="B11" s="13"/>
      <c r="C11" t="s">
        <v>27</v>
      </c>
      <c r="D11" s="12">
        <v>45053</v>
      </c>
    </row>
    <row r="12" spans="1:4">
      <c r="A12">
        <v>10</v>
      </c>
      <c r="B12" s="13"/>
      <c r="C12" t="s">
        <v>28</v>
      </c>
      <c r="D12" s="12">
        <v>45054</v>
      </c>
    </row>
    <row r="13" spans="1:4">
      <c r="A13">
        <v>11</v>
      </c>
      <c r="B13" s="13"/>
      <c r="C13" t="s">
        <v>29</v>
      </c>
      <c r="D13" s="12">
        <v>45055</v>
      </c>
    </row>
    <row r="14" spans="1:4">
      <c r="A14">
        <v>12</v>
      </c>
      <c r="B14" s="13"/>
      <c r="C14" t="s">
        <v>30</v>
      </c>
      <c r="D14" s="12">
        <v>45056</v>
      </c>
    </row>
    <row r="15" spans="1:4">
      <c r="A15">
        <v>13</v>
      </c>
      <c r="B15" s="13"/>
      <c r="C15" t="s">
        <v>31</v>
      </c>
      <c r="D15" s="12">
        <v>45057</v>
      </c>
    </row>
    <row r="16" spans="1:4">
      <c r="A16" s="15">
        <v>14</v>
      </c>
      <c r="B16" s="16"/>
      <c r="C16" s="15" t="s">
        <v>32</v>
      </c>
      <c r="D16" s="12">
        <v>45058</v>
      </c>
    </row>
    <row r="17" spans="1:4">
      <c r="A17" s="15">
        <v>15</v>
      </c>
      <c r="B17" s="16"/>
      <c r="C17" s="15" t="s">
        <v>26</v>
      </c>
      <c r="D17" s="12">
        <v>45059</v>
      </c>
    </row>
    <row r="18" spans="1:4">
      <c r="A18">
        <v>16</v>
      </c>
      <c r="B18" s="13"/>
      <c r="C18" t="s">
        <v>27</v>
      </c>
      <c r="D18" s="12">
        <v>45060</v>
      </c>
    </row>
    <row r="19" spans="1:4">
      <c r="A19">
        <v>17</v>
      </c>
      <c r="B19" s="13"/>
      <c r="C19" t="s">
        <v>28</v>
      </c>
      <c r="D19" s="12">
        <v>45061</v>
      </c>
    </row>
    <row r="20" spans="1:4">
      <c r="A20">
        <v>18</v>
      </c>
      <c r="B20" s="13"/>
      <c r="C20" t="s">
        <v>29</v>
      </c>
      <c r="D20" s="12">
        <v>45062</v>
      </c>
    </row>
    <row r="21" spans="1:4">
      <c r="A21">
        <v>19</v>
      </c>
      <c r="B21" s="13"/>
      <c r="C21" t="s">
        <v>30</v>
      </c>
      <c r="D21" s="12">
        <v>45063</v>
      </c>
    </row>
    <row r="22" spans="1:4">
      <c r="A22">
        <v>20</v>
      </c>
      <c r="B22" s="13"/>
      <c r="C22" t="s">
        <v>31</v>
      </c>
      <c r="D22" s="12">
        <v>45064</v>
      </c>
    </row>
    <row r="23" spans="1:4">
      <c r="A23" s="15">
        <v>21</v>
      </c>
      <c r="B23" s="15"/>
      <c r="C23" s="15" t="s">
        <v>32</v>
      </c>
      <c r="D23" s="12">
        <v>45065</v>
      </c>
    </row>
    <row r="24" spans="1:4">
      <c r="A24" s="15">
        <v>22</v>
      </c>
      <c r="B24" s="15"/>
      <c r="C24" s="15" t="s">
        <v>26</v>
      </c>
      <c r="D24" s="12">
        <v>45066</v>
      </c>
    </row>
    <row r="25" spans="1:4">
      <c r="A25">
        <v>23</v>
      </c>
      <c r="C25" t="s">
        <v>27</v>
      </c>
      <c r="D25" s="12">
        <v>45067</v>
      </c>
    </row>
    <row r="26" spans="1:4">
      <c r="A26">
        <v>24</v>
      </c>
      <c r="C26" t="s">
        <v>28</v>
      </c>
      <c r="D26" s="12">
        <v>45068</v>
      </c>
    </row>
    <row r="27" spans="1:4">
      <c r="A27">
        <v>25</v>
      </c>
      <c r="C27" t="s">
        <v>29</v>
      </c>
      <c r="D27" s="12">
        <v>45069</v>
      </c>
    </row>
    <row r="28" spans="1:4">
      <c r="A28">
        <v>26</v>
      </c>
      <c r="C28" t="s">
        <v>30</v>
      </c>
      <c r="D28" s="12">
        <v>45070</v>
      </c>
    </row>
    <row r="29" spans="1:4">
      <c r="A29">
        <v>27</v>
      </c>
      <c r="C29" t="s">
        <v>31</v>
      </c>
      <c r="D29" s="12">
        <v>45071</v>
      </c>
    </row>
    <row r="30" spans="1:4">
      <c r="A30">
        <v>28</v>
      </c>
      <c r="B30" s="15"/>
      <c r="C30" s="15" t="s">
        <v>32</v>
      </c>
      <c r="D30" s="12">
        <v>45072</v>
      </c>
    </row>
    <row r="31" spans="1:4">
      <c r="A31">
        <v>29</v>
      </c>
      <c r="B31" s="15"/>
      <c r="C31" s="15" t="s">
        <v>26</v>
      </c>
      <c r="D31" s="12">
        <v>45073</v>
      </c>
    </row>
    <row r="32" spans="1:4">
      <c r="A32">
        <v>30</v>
      </c>
      <c r="C32" t="s">
        <v>27</v>
      </c>
      <c r="D32" s="12">
        <v>45074</v>
      </c>
    </row>
    <row r="33" spans="1:4">
      <c r="A33">
        <v>31</v>
      </c>
      <c r="C33" t="s">
        <v>28</v>
      </c>
      <c r="D33" s="12">
        <v>45075</v>
      </c>
    </row>
    <row r="34" spans="1:4">
      <c r="A34">
        <v>32</v>
      </c>
      <c r="C34" t="s">
        <v>29</v>
      </c>
      <c r="D34" s="12">
        <v>45076</v>
      </c>
    </row>
    <row r="35" spans="1:4">
      <c r="A35">
        <v>33</v>
      </c>
      <c r="C35" t="s">
        <v>30</v>
      </c>
      <c r="D35" s="12">
        <v>45077</v>
      </c>
    </row>
    <row r="36" spans="1:4">
      <c r="A36">
        <v>34</v>
      </c>
      <c r="C36" t="s">
        <v>31</v>
      </c>
      <c r="D36" s="12">
        <v>45078</v>
      </c>
    </row>
    <row r="37" spans="1:4">
      <c r="A37">
        <v>35</v>
      </c>
      <c r="B37" s="15"/>
      <c r="C37" s="15"/>
      <c r="D37" s="12">
        <v>45079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Fadhil Aula</dc:creator>
  <cp:lastModifiedBy>SONY</cp:lastModifiedBy>
  <cp:lastPrinted>2023-05-04T06:33:21Z</cp:lastPrinted>
  <dcterms:created xsi:type="dcterms:W3CDTF">2016-09-06T20:05:14Z</dcterms:created>
  <dcterms:modified xsi:type="dcterms:W3CDTF">2023-05-29T12:40:43Z</dcterms:modified>
</cp:coreProperties>
</file>