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4352" windowHeight="4428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<sst xmlns="http://schemas.openxmlformats.org/spreadsheetml/2006/main" count="87" uniqueCount="75">
  <si>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</si>
  <si>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</si>
  <si>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</si>
  <si>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</si>
  <si>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</si>
  <si>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</si>
  <si>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</si>
  <si>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</si>
  <si>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</si>
  <si>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</si>
  <si>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</si>
  <si>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</si>
  <si>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</si>
  <si>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</si>
  <si>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</si>
  <si>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</si>
  <si>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</si>
  <si>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</si>
  <si>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</si>
  <si>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</si>
  <si>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</si>
  <si>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</si>
  <si>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</si>
  <si>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</si>
  <si>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</si>
  <si>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</si>
  <si>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</si>
  <si>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</si>
  <si>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</si>
  <si>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</si>
  <si>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</si>
  <si>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</si>
  <si>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</si>
  <si>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</si>
  <si>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</si>
  <si>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</si>
  <si>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</si>
  <si>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</si>
  <si>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</si>
  <si>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</si>
  <si>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</si>
  <si>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</si>
  <si>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</si>
  <si>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</si>
  <si>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</si>
  <si>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</si>
  <si>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</si>
  <si>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</si>
  <si>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</si>
  <si>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</si>
  <si>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</si>
  <si>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</si>
  <si>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</si>
  <si>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</si>
  <si>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</si>
  <si>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</si>
  <si>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</si>
  <si>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</si>
  <si>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</si>
  <si>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</si>
  <si>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</si>
  <si>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</si>
  <si>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</si>
  <si>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</si>
  <si>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</si>
  <si>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</si>
  <si>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</si>
  <si>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</si>
  <si>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</si>
  <si>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</si>
  <si>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</si>
  <si>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</si>
  <si>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</si>
  <si>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نازناوی زانستی:ماموستاي ياريده‌ده‌ر</t>
  </si>
  <si>
    <t>ناوی مامۆستا:خه‌بات هادي جميل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</si>
</sst>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/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5" t="s">
        <v>74</v>
      </c>
      <c r="B1" s="19" t="s">
        <v>14</v>
      </c>
      <c r="C1" s="4"/>
      <c r="D1" s="4">
        <v>2019</v>
      </c>
      <c r="E1" s="26" t="s">
        <v>26</v>
      </c>
    </row>
    <row r="2" spans="1:6" ht="20.399999999999999" x14ac:dyDescent="0.3">
      <c r="A2" s="25" t="s">
        <v>73</v>
      </c>
      <c r="B2" s="20"/>
      <c r="C2" s="4"/>
      <c r="D2" s="4"/>
      <c r="E2" s="24">
        <f>D46</f>
        <v>3.45</v>
      </c>
    </row>
    <row r="3" spans="1:6" ht="52.2" x14ac:dyDescent="0.3">
      <c r="A3" s="8" t="s">
        <v>1</v>
      </c>
      <c r="B3" s="8" t="s">
        <v>5</v>
      </c>
      <c r="C3" s="17" t="s">
        <v>15</v>
      </c>
      <c r="D3" s="18" t="s">
        <v>0</v>
      </c>
    </row>
    <row r="4" spans="1:6" ht="18" x14ac:dyDescent="0.3">
      <c r="A4" s="5" t="s">
        <v>28</v>
      </c>
      <c r="B4" s="6"/>
      <c r="C4" s="7"/>
      <c r="D4" s="7"/>
    </row>
    <row r="5" spans="1:6" ht="28.5" customHeight="1" x14ac:dyDescent="0.3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" x14ac:dyDescent="0.3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" x14ac:dyDescent="0.3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" x14ac:dyDescent="0.3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" x14ac:dyDescent="0.3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" x14ac:dyDescent="0.3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" x14ac:dyDescent="0.3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" x14ac:dyDescent="0.3">
      <c r="A12" s="8" t="s">
        <v>16</v>
      </c>
      <c r="B12" s="8"/>
      <c r="C12" s="9"/>
      <c r="D12" s="12">
        <f>SUM(D5:D11)</f>
        <v>38</v>
      </c>
    </row>
    <row r="13" spans="1:6" ht="18" x14ac:dyDescent="0.3">
      <c r="A13" s="13" t="s">
        <v>29</v>
      </c>
      <c r="B13" s="11"/>
      <c r="C13" s="9"/>
      <c r="D13" s="9"/>
    </row>
    <row r="14" spans="1:6" ht="25.5" customHeight="1" x14ac:dyDescent="0.3">
      <c r="A14" s="10" t="s">
        <v>40</v>
      </c>
      <c r="B14" s="8"/>
      <c r="C14" s="9">
        <v>4</v>
      </c>
      <c r="D14" s="9">
        <f>C14</f>
        <v>4</v>
      </c>
      <c r="E14" s="21" t="s">
        <v>52</v>
      </c>
    </row>
    <row r="15" spans="1:6" ht="18" x14ac:dyDescent="0.3">
      <c r="A15" s="10" t="s">
        <v>31</v>
      </c>
      <c r="B15" s="8"/>
      <c r="C15" s="9">
        <v>2</v>
      </c>
      <c r="D15" s="9">
        <f>IF(C15=4, 5, C15)</f>
        <v>2</v>
      </c>
      <c r="E15" s="22" t="s">
        <v>41</v>
      </c>
    </row>
    <row r="16" spans="1:6" ht="22.5" customHeight="1" x14ac:dyDescent="0.3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3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3">
      <c r="A18" s="10" t="s">
        <v>51</v>
      </c>
      <c r="B18" s="8"/>
      <c r="C18" s="9"/>
      <c r="D18" s="9">
        <f>C18*2</f>
        <v>0</v>
      </c>
      <c r="E18" s="22"/>
    </row>
    <row r="19" spans="1:12" ht="18" x14ac:dyDescent="0.3">
      <c r="A19" s="10" t="s">
        <v>6</v>
      </c>
      <c r="B19" s="8">
        <v>5</v>
      </c>
      <c r="C19" s="9">
        <v>3</v>
      </c>
      <c r="D19" s="9">
        <f>C19*3</f>
        <v>9</v>
      </c>
      <c r="E19" s="22" t="s">
        <v>36</v>
      </c>
    </row>
    <row r="20" spans="1:12" ht="18" x14ac:dyDescent="0.3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" x14ac:dyDescent="0.3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" x14ac:dyDescent="0.3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" x14ac:dyDescent="0.3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" x14ac:dyDescent="0.3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" x14ac:dyDescent="0.3">
      <c r="A25" s="8" t="s">
        <v>16</v>
      </c>
      <c r="B25" s="8"/>
      <c r="C25" s="9"/>
      <c r="D25" s="12">
        <f>SUM(D14:D24)</f>
        <v>15</v>
      </c>
    </row>
    <row r="26" spans="1:12" ht="18" x14ac:dyDescent="0.35">
      <c r="A26" s="13" t="s">
        <v>30</v>
      </c>
      <c r="B26" s="14"/>
      <c r="C26" s="9"/>
      <c r="D26" s="9"/>
      <c r="E26" s="22"/>
    </row>
    <row r="27" spans="1:12" ht="18" x14ac:dyDescent="0.3">
      <c r="A27" s="10" t="s">
        <v>64</v>
      </c>
      <c r="B27" s="8">
        <v>4</v>
      </c>
      <c r="C27" s="9">
        <v>4</v>
      </c>
      <c r="D27" s="9">
        <f>C27*2</f>
        <v>8</v>
      </c>
      <c r="E27" s="22" t="s">
        <v>44</v>
      </c>
    </row>
    <row r="28" spans="1:12" ht="18" x14ac:dyDescent="0.3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" x14ac:dyDescent="0.3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" x14ac:dyDescent="0.3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3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" x14ac:dyDescent="0.3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" x14ac:dyDescent="0.3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" x14ac:dyDescent="0.3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" x14ac:dyDescent="0.3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" x14ac:dyDescent="0.3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" x14ac:dyDescent="0.3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3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" x14ac:dyDescent="0.3">
      <c r="A39" s="10" t="s">
        <v>32</v>
      </c>
      <c r="B39" s="8">
        <v>6</v>
      </c>
      <c r="C39" s="9">
        <v>3</v>
      </c>
      <c r="D39" s="9">
        <f>IF(C39=1, 3, IF(C39=0, 0, IF(C39&gt;1,6, 6)))</f>
        <v>6</v>
      </c>
      <c r="E39" s="22" t="s">
        <v>33</v>
      </c>
    </row>
    <row r="40" spans="1:5" ht="34.799999999999997" x14ac:dyDescent="0.3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4.799999999999997" x14ac:dyDescent="0.3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4.799999999999997" x14ac:dyDescent="0.3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34.799999999999997" x14ac:dyDescent="0.3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" x14ac:dyDescent="0.35">
      <c r="A44" s="8" t="s">
        <v>16</v>
      </c>
      <c r="B44" s="15"/>
      <c r="C44" s="9"/>
      <c r="D44" s="12">
        <f>SUM(D27:D43)</f>
        <v>16</v>
      </c>
      <c r="E44" s="22"/>
    </row>
    <row r="45" spans="1:5" ht="18" x14ac:dyDescent="0.3">
      <c r="A45" s="29" t="s">
        <v>24</v>
      </c>
      <c r="B45" s="30"/>
      <c r="C45" s="31"/>
      <c r="D45" s="16">
        <f>D44+D25+D12</f>
        <v>69</v>
      </c>
    </row>
    <row r="46" spans="1:5" ht="17.399999999999999" x14ac:dyDescent="0.3">
      <c r="A46" s="32" t="s">
        <v>25</v>
      </c>
      <c r="B46" s="33"/>
      <c r="C46" s="33"/>
      <c r="D46" s="23">
        <f>IF(D45&gt;=100, (100*5/100), (D45*5/100))</f>
        <v>3.45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n0ak95</cp:lastModifiedBy>
  <dcterms:created xsi:type="dcterms:W3CDTF">2016-06-09T18:03:39Z</dcterms:created>
  <dcterms:modified xsi:type="dcterms:W3CDTF">2019-06-08T19:43:16Z</dcterms:modified>
</cp:coreProperties>
</file>