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24519"/>
</workbook>
</file>

<file path=xl/calcChain.xml><?xml version="1.0" encoding="utf-8"?>
<calcChain xmlns="http://schemas.openxmlformats.org/spreadsheetml/2006/main">
  <c r="E70" i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4" l="1"/>
  <c r="E30"/>
  <c r="E17"/>
  <c r="E56"/>
  <c r="E72"/>
  <c r="E45"/>
  <c r="E76" l="1"/>
  <c r="G2"/>
  <c r="G4" l="1"/>
  <c r="E75"/>
  <c r="H3" s="1"/>
  <c r="G3" l="1"/>
</calcChain>
</file>

<file path=xl/sharedStrings.xml><?xml version="1.0" encoding="utf-8"?>
<sst xmlns="http://schemas.openxmlformats.org/spreadsheetml/2006/main" count="146" uniqueCount="110">
  <si>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</si>
  <si>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</si>
  <si>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</si>
  <si>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</si>
  <si>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</si>
  <si>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</si>
  <si>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</si>
  <si>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</si>
  <si>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</si>
  <si>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</si>
  <si>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</si>
  <si>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</si>
  <si>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</si>
  <si>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</si>
  <si>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</si>
  <si>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</si>
  <si>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</si>
  <si>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</si>
  <si>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</si>
  <si>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</si>
  <si>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</si>
  <si>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</si>
  <si>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</si>
  <si>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</si>
  <si>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</si>
  <si>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</si>
  <si>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</si>
  <si>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</si>
  <si>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</si>
  <si>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</si>
  <si>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</si>
  <si>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</si>
  <si>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</si>
  <si>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</si>
  <si>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</si>
  <si>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</si>
  <si>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</si>
  <si>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</si>
  <si>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</si>
  <si>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</si>
  <si>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</si>
  <si>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</si>
  <si>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</si>
  <si>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</si>
  <si>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</si>
  <si>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</si>
  <si>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</si>
  <si>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</si>
  <si>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</si>
  <si>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</si>
  <si>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</si>
  <si>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</si>
  <si>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</si>
  <si>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</si>
  <si>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</si>
  <si>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</si>
  <si>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</si>
  <si>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</si>
  <si>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</si>
  <si>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</si>
  <si>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</si>
  <si>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</si>
  <si>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</si>
  <si>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</si>
  <si>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</si>
  <si>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</si>
  <si>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</si>
  <si>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</si>
  <si>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</si>
  <si>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</si>
  <si>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</si>
  <si>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</si>
  <si>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</si>
  <si>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</si>
  <si>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</si>
  <si>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</si>
  <si>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</si>
  <si>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</si>
  <si>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</si>
  <si>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</si>
  <si>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</si>
  <si>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</si>
  <si>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</si>
  <si>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</si>
  <si>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</si>
  <si>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</si>
  <si>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</si>
  <si>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</si>
  <si>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</si>
  <si>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</si>
  <si>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</si>
  <si>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</si>
  <si>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</si>
  <si>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</si>
  <si>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</si>
  <si>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</si>
  <si>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</si>
  <si>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</si>
  <si>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</si>
  <si>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</si>
  <si>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</si>
  <si>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</si>
  <si>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</si>
  <si>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</si>
  <si>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</si>
  <si>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زیدا محمد كریم</t>
  </si>
  <si>
    <t>كشتوكال</t>
  </si>
  <si>
    <t>پ.خوراك</t>
  </si>
  <si>
    <t>ستافی ئەكادیمی</t>
  </si>
  <si>
    <t>مامۆستا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</si>
</sst>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rightToLeft="1" tabSelected="1" topLeftCell="A7" zoomScale="90" zoomScaleNormal="90" zoomScaleSheetLayoutView="100" workbookViewId="0">
      <selection activeCell="F28" sqref="F28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65</v>
      </c>
    </row>
    <row r="3" spans="1:13">
      <c r="A3" s="65" t="s">
        <v>22</v>
      </c>
      <c r="B3" s="66"/>
      <c r="C3" s="75" t="s">
        <v>106</v>
      </c>
      <c r="D3" s="76"/>
      <c r="E3" s="10"/>
      <c r="F3" s="6" t="s">
        <v>17</v>
      </c>
      <c r="G3" s="14">
        <f t="shared" ref="G3" si="0">E75</f>
        <v>43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>
      <c r="A4" s="65" t="s">
        <v>19</v>
      </c>
      <c r="B4" s="66"/>
      <c r="C4" s="75" t="s">
        <v>107</v>
      </c>
      <c r="D4" s="76"/>
      <c r="E4" s="1"/>
      <c r="F4" s="6" t="s">
        <v>18</v>
      </c>
      <c r="G4" s="15">
        <f>IF(E76&gt;199,200, E76)</f>
        <v>108</v>
      </c>
    </row>
    <row r="5" spans="1:13">
      <c r="A5" s="65" t="s">
        <v>64</v>
      </c>
      <c r="B5" s="66"/>
      <c r="C5" s="75" t="s">
        <v>108</v>
      </c>
      <c r="D5" s="76"/>
      <c r="E5" s="1"/>
      <c r="F5" s="6"/>
      <c r="G5" s="42"/>
    </row>
    <row r="6" spans="1:13">
      <c r="A6" s="65" t="s">
        <v>21</v>
      </c>
      <c r="B6" s="66"/>
      <c r="C6" s="75" t="s">
        <v>109</v>
      </c>
      <c r="D6" s="76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>
      <c r="A8" s="53">
        <v>-1</v>
      </c>
      <c r="B8" s="48" t="s">
        <v>72</v>
      </c>
      <c r="C8" s="49">
        <v>1</v>
      </c>
      <c r="D8" s="44">
        <v>19</v>
      </c>
      <c r="E8" s="29">
        <f t="shared" ref="E8:E14" si="1">D8*C8</f>
        <v>19</v>
      </c>
      <c r="F8" s="74" t="s">
        <v>76</v>
      </c>
      <c r="G8" s="74"/>
      <c r="H8" s="74"/>
      <c r="I8" s="41"/>
    </row>
    <row r="9" spans="1:13" ht="14.25" customHeight="1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>
      <c r="A12" s="53">
        <v>-5</v>
      </c>
      <c r="B12" s="48" t="s">
        <v>58</v>
      </c>
      <c r="C12" s="49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>
      <c r="A17" s="32" t="s">
        <v>85</v>
      </c>
      <c r="B17" s="32"/>
      <c r="C17" s="32"/>
      <c r="D17" s="32"/>
      <c r="E17" s="33">
        <f>SUM(E8:E16)</f>
        <v>25</v>
      </c>
      <c r="F17" s="74"/>
      <c r="G17" s="74"/>
      <c r="H17" s="74"/>
      <c r="I17" s="18"/>
    </row>
    <row r="18" spans="1:13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3">
        <v>-14</v>
      </c>
      <c r="B23" s="52" t="s">
        <v>81</v>
      </c>
      <c r="C23" s="50">
        <v>2</v>
      </c>
      <c r="D23" s="44">
        <v>8</v>
      </c>
      <c r="E23" s="29">
        <f t="shared" si="3"/>
        <v>16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3">
        <v>-15</v>
      </c>
      <c r="B24" s="52" t="s">
        <v>82</v>
      </c>
      <c r="C24" s="50">
        <v>3</v>
      </c>
      <c r="D24" s="44">
        <v>5</v>
      </c>
      <c r="E24" s="29">
        <f t="shared" si="3"/>
        <v>15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4">
        <v>-16</v>
      </c>
      <c r="B25" s="52" t="s">
        <v>96</v>
      </c>
      <c r="C25" s="50">
        <v>1</v>
      </c>
      <c r="D25" s="44">
        <v>3</v>
      </c>
      <c r="E25" s="29">
        <f>D25*C25</f>
        <v>3</v>
      </c>
      <c r="F25" s="4"/>
      <c r="G25" s="19"/>
      <c r="H25" s="19"/>
      <c r="I25" s="19"/>
      <c r="J25" s="19"/>
      <c r="K25" s="19"/>
      <c r="L25" s="19"/>
    </row>
    <row r="26" spans="1:13" ht="1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>
      <c r="A27" s="54">
        <v>-18</v>
      </c>
      <c r="B27" s="51" t="s">
        <v>51</v>
      </c>
      <c r="C27" s="50">
        <v>2</v>
      </c>
      <c r="D27" s="44">
        <v>6</v>
      </c>
      <c r="E27" s="29">
        <f t="shared" si="4"/>
        <v>12</v>
      </c>
      <c r="F27" s="4"/>
      <c r="G27" s="19"/>
      <c r="H27" s="19"/>
      <c r="I27" s="19"/>
      <c r="J27" s="19"/>
      <c r="K27" s="19"/>
      <c r="L27" s="19"/>
    </row>
    <row r="28" spans="1:13" ht="1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88</v>
      </c>
      <c r="B30" s="31"/>
      <c r="C30" s="31"/>
      <c r="D30" s="31"/>
      <c r="E30" s="33">
        <f>SUM(E19:E29)</f>
        <v>46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>
      <c r="A39" s="54">
        <v>-28</v>
      </c>
      <c r="B39" s="51" t="s">
        <v>52</v>
      </c>
      <c r="C39" s="49">
        <v>3</v>
      </c>
      <c r="D39" s="46">
        <v>5</v>
      </c>
      <c r="E39" s="29">
        <f t="shared" si="5"/>
        <v>15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5">
        <v>-32</v>
      </c>
      <c r="B43" s="51" t="s">
        <v>39</v>
      </c>
      <c r="C43" s="49">
        <v>3</v>
      </c>
      <c r="D43" s="46">
        <v>1</v>
      </c>
      <c r="E43" s="29">
        <f t="shared" ref="E43:E44" si="6">D43*C43</f>
        <v>3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90</v>
      </c>
      <c r="B45" s="31"/>
      <c r="C45" s="31"/>
      <c r="D45" s="31"/>
      <c r="E45" s="33">
        <f>SUM(E32:E44)</f>
        <v>18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>
      <c r="A51" s="56">
        <v>-38</v>
      </c>
      <c r="B51" s="57" t="s">
        <v>11</v>
      </c>
      <c r="C51" s="49">
        <v>1</v>
      </c>
      <c r="D51" s="44">
        <v>0</v>
      </c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>
      <c r="A54" s="60">
        <v>-41</v>
      </c>
      <c r="B54" s="57" t="s">
        <v>68</v>
      </c>
      <c r="C54" s="49">
        <v>3</v>
      </c>
      <c r="D54" s="44">
        <v>2</v>
      </c>
      <c r="E54" s="29">
        <f t="shared" ref="E54" si="8">D54*C54</f>
        <v>6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91</v>
      </c>
      <c r="B56" s="31"/>
      <c r="C56" s="31"/>
      <c r="D56" s="31"/>
      <c r="E56" s="33">
        <f>SUM(E47:E55)</f>
        <v>6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>
      <c r="A64" s="61">
        <v>-49</v>
      </c>
      <c r="B64" s="57" t="s">
        <v>62</v>
      </c>
      <c r="C64" s="49">
        <v>3</v>
      </c>
      <c r="D64" s="47">
        <v>1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>
      <c r="A65" s="61">
        <v>-50</v>
      </c>
      <c r="B65" s="57" t="s">
        <v>43</v>
      </c>
      <c r="C65" s="49">
        <v>1</v>
      </c>
      <c r="D65" s="47">
        <v>1</v>
      </c>
      <c r="E65" s="29">
        <f t="shared" ref="E65" si="10">D65*C65</f>
        <v>1</v>
      </c>
      <c r="F65" s="4" t="s">
        <v>13</v>
      </c>
      <c r="K65" s="19"/>
      <c r="L65" s="19"/>
      <c r="M65" s="19"/>
    </row>
    <row r="66" spans="1:13" ht="15">
      <c r="A66" s="31" t="s">
        <v>89</v>
      </c>
      <c r="B66" s="31"/>
      <c r="C66" s="31"/>
      <c r="D66" s="31"/>
      <c r="E66" s="33">
        <f>SUM(E58:E65)</f>
        <v>4</v>
      </c>
      <c r="F66" s="3"/>
    </row>
    <row r="67" spans="1:13" ht="17.25" customHeight="1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>
      <c r="A71" s="36"/>
      <c r="B71" s="37"/>
      <c r="C71" s="27"/>
      <c r="D71" s="28"/>
      <c r="E71" s="29"/>
      <c r="F71" s="3"/>
    </row>
    <row r="72" spans="1:13" ht="15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>
      <c r="A73" s="31"/>
      <c r="B73" s="38"/>
      <c r="C73" s="31"/>
      <c r="D73" s="31"/>
      <c r="E73" s="34"/>
      <c r="F73" s="3"/>
    </row>
    <row r="74" spans="1:13">
      <c r="A74" s="31"/>
      <c r="B74" s="38"/>
      <c r="C74" s="31"/>
      <c r="D74" s="38" t="s">
        <v>16</v>
      </c>
      <c r="E74" s="33">
        <f>E8+E25+E27+E24+E23</f>
        <v>65</v>
      </c>
      <c r="F74" s="3"/>
    </row>
    <row r="75" spans="1:13">
      <c r="A75" s="31"/>
      <c r="B75" s="38"/>
      <c r="C75" s="31"/>
      <c r="D75" s="38" t="s">
        <v>17</v>
      </c>
      <c r="E75" s="39">
        <f>E76-E74</f>
        <v>43</v>
      </c>
      <c r="F75" s="3"/>
    </row>
    <row r="76" spans="1:13">
      <c r="A76" s="31"/>
      <c r="B76" s="38"/>
      <c r="C76" s="31"/>
      <c r="D76" s="38" t="s">
        <v>18</v>
      </c>
      <c r="E76" s="40">
        <f>(E17+E30+E45+E56+E66+E72)</f>
        <v>108</v>
      </c>
      <c r="F76" s="3"/>
    </row>
    <row r="77" spans="1:13" ht="14.25">
      <c r="A77" s="3"/>
      <c r="B77" s="3"/>
      <c r="C77" s="7"/>
      <c r="D77" s="7"/>
      <c r="E77" s="7"/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4"/>
      <c r="C80" s="7"/>
      <c r="D80" s="7"/>
      <c r="E80" s="2"/>
      <c r="F80" s="3"/>
    </row>
    <row r="81" spans="1:6" ht="14.25">
      <c r="A81" s="3"/>
      <c r="B81" s="3"/>
      <c r="C81" s="7"/>
      <c r="D81" s="7"/>
      <c r="E81" s="7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4"/>
      <c r="C85" s="7"/>
      <c r="D85" s="7"/>
      <c r="E85" s="2"/>
      <c r="F85" s="3"/>
    </row>
    <row r="86" spans="1:6" ht="12.75">
      <c r="C86" s="1"/>
      <c r="D86" s="1"/>
      <c r="E86" s="1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23</v>
      </c>
      <c r="B1" s="8"/>
      <c r="C1">
        <v>0</v>
      </c>
    </row>
    <row r="2" spans="1:3" ht="14.25">
      <c r="A2" s="11" t="s">
        <v>25</v>
      </c>
      <c r="B2" s="8"/>
      <c r="C2">
        <v>1</v>
      </c>
    </row>
    <row r="3" spans="1:3" ht="14.25">
      <c r="A3" s="12" t="s">
        <v>27</v>
      </c>
      <c r="B3" s="8"/>
      <c r="C3">
        <v>2</v>
      </c>
    </row>
    <row r="4" spans="1:3" ht="14.25">
      <c r="A4" s="12" t="s">
        <v>29</v>
      </c>
      <c r="B4" s="8"/>
      <c r="C4">
        <v>3</v>
      </c>
    </row>
    <row r="5" spans="1:3" ht="14.25" customHeight="1">
      <c r="A5" s="12" t="s">
        <v>31</v>
      </c>
      <c r="B5" s="8"/>
    </row>
    <row r="6" spans="1:3" ht="14.25">
      <c r="A6" s="12" t="s">
        <v>33</v>
      </c>
      <c r="B6" s="8"/>
    </row>
    <row r="7" spans="1:3" ht="14.25">
      <c r="A7" s="12" t="s">
        <v>35</v>
      </c>
      <c r="B7" s="8"/>
    </row>
    <row r="8" spans="1:3" ht="14.25">
      <c r="A8" s="11" t="s">
        <v>24</v>
      </c>
      <c r="B8" s="8"/>
    </row>
    <row r="9" spans="1:3" ht="14.25">
      <c r="A9" s="12" t="s">
        <v>26</v>
      </c>
      <c r="B9" s="8"/>
    </row>
    <row r="10" spans="1:3" ht="14.25">
      <c r="A10" s="12" t="s">
        <v>28</v>
      </c>
      <c r="B10" s="8"/>
    </row>
    <row r="11" spans="1:3" ht="14.25">
      <c r="A11" s="12" t="s">
        <v>30</v>
      </c>
      <c r="B11" s="8"/>
    </row>
    <row r="12" spans="1:3" ht="14.25">
      <c r="A12" s="12" t="s">
        <v>32</v>
      </c>
      <c r="B12" s="8"/>
    </row>
    <row r="13" spans="1:3" ht="14.25">
      <c r="A13" s="12" t="s">
        <v>34</v>
      </c>
      <c r="B13" s="8"/>
    </row>
    <row r="14" spans="1:3" ht="14.25">
      <c r="A14" s="12" t="s">
        <v>36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Computer System</cp:lastModifiedBy>
  <dcterms:modified xsi:type="dcterms:W3CDTF">2021-06-06T09:36:45Z</dcterms:modified>
</cp:coreProperties>
</file>