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0730" windowHeight="11160" tabRatio="925"/>
  </bookViews>
  <sheets>
    <sheet name="السعي" sheetId="44" r:id="rId1"/>
    <sheet name="subject1" sheetId="13" r:id="rId2"/>
    <sheet name="subject9" sheetId="41" state="hidden" r:id="rId3"/>
    <sheet name="المادة  10" sheetId="43" state="hidden" r:id="rId4"/>
    <sheet name="Test" sheetId="10" state="hidden" r:id="rId5"/>
  </sheets>
  <definedNames>
    <definedName name="_xlnm.Print_Area" localSheetId="1">subject1!$A$1:$P$312</definedName>
    <definedName name="_xlnm.Print_Area" localSheetId="2">subject9!$A$1:$P$312</definedName>
    <definedName name="_xlnm.Print_Area" localSheetId="0">السعي!$A$1:$I$205</definedName>
    <definedName name="_xlnm.Print_Area" localSheetId="3">'المادة  10'!$A$1:$P$311</definedName>
    <definedName name="_xlnm.Print_Titles" localSheetId="1">subject1!$1:$3</definedName>
    <definedName name="_xlnm.Print_Titles" localSheetId="2">subject9!$1:$3</definedName>
    <definedName name="_xlnm.Print_Titles" localSheetId="0">السعي!$1:$5</definedName>
    <definedName name="_xlnm.Print_Titles" localSheetId="3">'المادة  10'!$1:$3</definedName>
  </definedNames>
  <calcPr calcId="144525"/>
</workbook>
</file>

<file path=xl/calcChain.xml><?xml version="1.0" encoding="utf-8"?>
<calcChain xmlns="http://schemas.openxmlformats.org/spreadsheetml/2006/main">
  <c r="B175" i="44" l="1"/>
  <c r="B176" i="44"/>
  <c r="B177" i="44"/>
  <c r="B178" i="44"/>
  <c r="B179" i="44"/>
  <c r="B180" i="44"/>
  <c r="B181" i="44"/>
  <c r="B182" i="44"/>
  <c r="B183" i="44"/>
  <c r="B184" i="44"/>
  <c r="B185" i="44"/>
  <c r="B186" i="44"/>
  <c r="B187" i="44"/>
  <c r="B188" i="44"/>
  <c r="B189" i="44"/>
  <c r="B190" i="44"/>
  <c r="B191" i="44"/>
  <c r="B192" i="44"/>
  <c r="B193" i="44"/>
  <c r="B194" i="44"/>
  <c r="B195" i="44"/>
  <c r="B196" i="44"/>
  <c r="B197" i="44"/>
  <c r="B198" i="44"/>
  <c r="B199" i="44"/>
  <c r="B200" i="44"/>
  <c r="B201" i="44"/>
  <c r="B202" i="44"/>
  <c r="B203" i="44"/>
  <c r="B204" i="44"/>
  <c r="B205" i="44"/>
  <c r="B7" i="41"/>
  <c r="B8" i="41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B103" i="41"/>
  <c r="B104" i="41"/>
  <c r="B105" i="41"/>
  <c r="B106" i="41"/>
  <c r="B107" i="41"/>
  <c r="B108" i="41"/>
  <c r="B109" i="41"/>
  <c r="B110" i="41"/>
  <c r="B111" i="41"/>
  <c r="B112" i="41"/>
  <c r="B113" i="41"/>
  <c r="B114" i="41"/>
  <c r="B115" i="41"/>
  <c r="B116" i="41"/>
  <c r="B117" i="41"/>
  <c r="B118" i="41"/>
  <c r="B119" i="41"/>
  <c r="B120" i="41"/>
  <c r="B121" i="41"/>
  <c r="B122" i="41"/>
  <c r="B123" i="41"/>
  <c r="B124" i="41"/>
  <c r="B125" i="41"/>
  <c r="B126" i="41"/>
  <c r="B127" i="41"/>
  <c r="B128" i="41"/>
  <c r="B129" i="41"/>
  <c r="B130" i="41"/>
  <c r="B131" i="41"/>
  <c r="B132" i="41"/>
  <c r="B133" i="41"/>
  <c r="B134" i="41"/>
  <c r="B135" i="41"/>
  <c r="B136" i="41"/>
  <c r="B137" i="41"/>
  <c r="B138" i="41"/>
  <c r="B139" i="41"/>
  <c r="B140" i="41"/>
  <c r="B141" i="41"/>
  <c r="B142" i="41"/>
  <c r="B143" i="41"/>
  <c r="B144" i="41"/>
  <c r="B145" i="41"/>
  <c r="B146" i="41"/>
  <c r="B147" i="41"/>
  <c r="B148" i="41"/>
  <c r="B149" i="41"/>
  <c r="B150" i="41"/>
  <c r="B151" i="41"/>
  <c r="B152" i="41"/>
  <c r="B153" i="41"/>
  <c r="B154" i="41"/>
  <c r="B155" i="41"/>
  <c r="B156" i="41"/>
  <c r="B157" i="41"/>
  <c r="B158" i="41"/>
  <c r="B159" i="41"/>
  <c r="B160" i="41"/>
  <c r="B161" i="41"/>
  <c r="B162" i="41"/>
  <c r="B163" i="41"/>
  <c r="B164" i="41"/>
  <c r="B165" i="41"/>
  <c r="B166" i="41"/>
  <c r="B167" i="41"/>
  <c r="B168" i="41"/>
  <c r="B169" i="41"/>
  <c r="B170" i="41"/>
  <c r="B171" i="41"/>
  <c r="B172" i="41"/>
  <c r="B173" i="41"/>
  <c r="B174" i="41"/>
  <c r="B175" i="41"/>
  <c r="B176" i="41"/>
  <c r="B177" i="41"/>
  <c r="B178" i="41"/>
  <c r="B179" i="41"/>
  <c r="B180" i="41"/>
  <c r="B181" i="41"/>
  <c r="B182" i="41"/>
  <c r="B183" i="41"/>
  <c r="B184" i="41"/>
  <c r="B185" i="41"/>
  <c r="B186" i="41"/>
  <c r="B187" i="41"/>
  <c r="B188" i="41"/>
  <c r="B189" i="41"/>
  <c r="B190" i="41"/>
  <c r="B191" i="41"/>
  <c r="B192" i="41"/>
  <c r="B193" i="41"/>
  <c r="B194" i="41"/>
  <c r="B195" i="41"/>
  <c r="B196" i="41"/>
  <c r="B197" i="41"/>
  <c r="B198" i="41"/>
  <c r="B199" i="41"/>
  <c r="B200" i="41"/>
  <c r="B201" i="41"/>
  <c r="B202" i="41"/>
  <c r="B203" i="41"/>
  <c r="B204" i="41"/>
  <c r="B205" i="41"/>
  <c r="B206" i="41"/>
  <c r="B207" i="41"/>
  <c r="B208" i="41"/>
  <c r="B209" i="41"/>
  <c r="B210" i="41"/>
  <c r="B211" i="41"/>
  <c r="B212" i="41"/>
  <c r="B213" i="41"/>
  <c r="B214" i="41"/>
  <c r="B215" i="41"/>
  <c r="B216" i="41"/>
  <c r="B217" i="41"/>
  <c r="B218" i="41"/>
  <c r="B219" i="41"/>
  <c r="B220" i="41"/>
  <c r="B221" i="41"/>
  <c r="B222" i="41"/>
  <c r="B223" i="41"/>
  <c r="B224" i="41"/>
  <c r="B225" i="41"/>
  <c r="B226" i="41"/>
  <c r="B227" i="41"/>
  <c r="B228" i="41"/>
  <c r="B229" i="41"/>
  <c r="B230" i="41"/>
  <c r="B231" i="41"/>
  <c r="B232" i="41"/>
  <c r="B233" i="41"/>
  <c r="B234" i="41"/>
  <c r="B235" i="41"/>
  <c r="B236" i="41"/>
  <c r="B237" i="41"/>
  <c r="B238" i="41"/>
  <c r="B239" i="41"/>
  <c r="B240" i="41"/>
  <c r="B241" i="41"/>
  <c r="B242" i="41"/>
  <c r="B243" i="41"/>
  <c r="B244" i="41"/>
  <c r="B245" i="41"/>
  <c r="B246" i="41"/>
  <c r="B247" i="41"/>
  <c r="B248" i="41"/>
  <c r="B249" i="41"/>
  <c r="B250" i="41"/>
  <c r="B251" i="41"/>
  <c r="B252" i="41"/>
  <c r="B253" i="41"/>
  <c r="B254" i="41"/>
  <c r="B255" i="41"/>
  <c r="B256" i="41"/>
  <c r="B257" i="41"/>
  <c r="B258" i="41"/>
  <c r="B259" i="41"/>
  <c r="B260" i="41"/>
  <c r="B261" i="41"/>
  <c r="B262" i="41"/>
  <c r="B263" i="41"/>
  <c r="B264" i="41"/>
  <c r="B265" i="41"/>
  <c r="B266" i="41"/>
  <c r="B267" i="41"/>
  <c r="B268" i="41"/>
  <c r="B269" i="41"/>
  <c r="B270" i="41"/>
  <c r="B271" i="41"/>
  <c r="B272" i="41"/>
  <c r="B273" i="41"/>
  <c r="B274" i="41"/>
  <c r="B275" i="41"/>
  <c r="B276" i="41"/>
  <c r="B277" i="41"/>
  <c r="B278" i="41"/>
  <c r="B279" i="41"/>
  <c r="B280" i="41"/>
  <c r="B281" i="41"/>
  <c r="B282" i="41"/>
  <c r="B283" i="41"/>
  <c r="B284" i="41"/>
  <c r="B285" i="41"/>
  <c r="B286" i="41"/>
  <c r="B287" i="41"/>
  <c r="B288" i="41"/>
  <c r="B289" i="41"/>
  <c r="B290" i="41"/>
  <c r="B291" i="41"/>
  <c r="B292" i="41"/>
  <c r="B293" i="41"/>
  <c r="B294" i="41"/>
  <c r="B295" i="41"/>
  <c r="B296" i="41"/>
  <c r="B297" i="41"/>
  <c r="B298" i="41"/>
  <c r="B299" i="41"/>
  <c r="B300" i="41"/>
  <c r="B301" i="41"/>
  <c r="B302" i="41"/>
  <c r="B303" i="41"/>
  <c r="B304" i="41"/>
  <c r="B305" i="41"/>
  <c r="B306" i="41"/>
  <c r="B307" i="41"/>
  <c r="B308" i="41"/>
  <c r="B309" i="41"/>
  <c r="J7" i="13" l="1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199" i="13"/>
  <c r="J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5" i="13"/>
  <c r="J216" i="13"/>
  <c r="J217" i="13"/>
  <c r="J218" i="13"/>
  <c r="J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3" i="13"/>
  <c r="J234" i="13"/>
  <c r="J235" i="13"/>
  <c r="J236" i="13"/>
  <c r="J237" i="13"/>
  <c r="J238" i="13"/>
  <c r="J239" i="13"/>
  <c r="J240" i="13"/>
  <c r="J241" i="13"/>
  <c r="J242" i="13"/>
  <c r="J243" i="13"/>
  <c r="J244" i="13"/>
  <c r="J245" i="13"/>
  <c r="J246" i="13"/>
  <c r="J247" i="13"/>
  <c r="J248" i="13"/>
  <c r="J249" i="13"/>
  <c r="J250" i="13"/>
  <c r="J251" i="13"/>
  <c r="J252" i="13"/>
  <c r="J253" i="13"/>
  <c r="J254" i="13"/>
  <c r="J255" i="13"/>
  <c r="J256" i="13"/>
  <c r="J257" i="13"/>
  <c r="J258" i="13"/>
  <c r="J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3" i="13"/>
  <c r="J274" i="13"/>
  <c r="J275" i="13"/>
  <c r="J276" i="13"/>
  <c r="J277" i="13"/>
  <c r="J278" i="13"/>
  <c r="J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292" i="13"/>
  <c r="J293" i="13"/>
  <c r="J294" i="13"/>
  <c r="J295" i="13"/>
  <c r="J296" i="13"/>
  <c r="J297" i="13"/>
  <c r="J298" i="13"/>
  <c r="J299" i="13"/>
  <c r="J300" i="13"/>
  <c r="J301" i="13"/>
  <c r="J302" i="13"/>
  <c r="J303" i="13"/>
  <c r="J304" i="13"/>
  <c r="J305" i="13"/>
  <c r="J306" i="13"/>
  <c r="J307" i="13"/>
  <c r="J308" i="13"/>
  <c r="J309" i="13"/>
  <c r="J7" i="41"/>
  <c r="J8" i="41"/>
  <c r="J9" i="41"/>
  <c r="J10" i="41"/>
  <c r="J11" i="41"/>
  <c r="J12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37" i="41"/>
  <c r="J38" i="41"/>
  <c r="J39" i="41"/>
  <c r="J40" i="41"/>
  <c r="J41" i="41"/>
  <c r="J42" i="41"/>
  <c r="J43" i="41"/>
  <c r="J44" i="41"/>
  <c r="J45" i="41"/>
  <c r="J46" i="41"/>
  <c r="J47" i="41"/>
  <c r="J48" i="41"/>
  <c r="J49" i="41"/>
  <c r="J50" i="41"/>
  <c r="J51" i="41"/>
  <c r="J52" i="41"/>
  <c r="J53" i="41"/>
  <c r="J54" i="41"/>
  <c r="J55" i="41"/>
  <c r="J56" i="41"/>
  <c r="J57" i="41"/>
  <c r="J58" i="41"/>
  <c r="J59" i="41"/>
  <c r="J60" i="41"/>
  <c r="J61" i="41"/>
  <c r="J62" i="41"/>
  <c r="J63" i="41"/>
  <c r="J64" i="41"/>
  <c r="J65" i="41"/>
  <c r="J66" i="41"/>
  <c r="J67" i="41"/>
  <c r="J68" i="41"/>
  <c r="J69" i="41"/>
  <c r="J70" i="41"/>
  <c r="J71" i="41"/>
  <c r="J72" i="41"/>
  <c r="J73" i="41"/>
  <c r="J74" i="41"/>
  <c r="J75" i="41"/>
  <c r="J76" i="41"/>
  <c r="J77" i="41"/>
  <c r="J78" i="41"/>
  <c r="J79" i="41"/>
  <c r="J80" i="41"/>
  <c r="J81" i="41"/>
  <c r="J82" i="41"/>
  <c r="J83" i="41"/>
  <c r="J84" i="41"/>
  <c r="J85" i="41"/>
  <c r="J86" i="41"/>
  <c r="J87" i="41"/>
  <c r="J88" i="41"/>
  <c r="J89" i="41"/>
  <c r="J90" i="41"/>
  <c r="J91" i="41"/>
  <c r="J92" i="41"/>
  <c r="J93" i="41"/>
  <c r="J94" i="41"/>
  <c r="J95" i="41"/>
  <c r="J96" i="41"/>
  <c r="J97" i="41"/>
  <c r="J98" i="41"/>
  <c r="J99" i="41"/>
  <c r="J100" i="41"/>
  <c r="J101" i="41"/>
  <c r="J102" i="41"/>
  <c r="J103" i="41"/>
  <c r="J104" i="41"/>
  <c r="J105" i="41"/>
  <c r="J106" i="41"/>
  <c r="J107" i="41"/>
  <c r="J108" i="41"/>
  <c r="J109" i="41"/>
  <c r="J110" i="41"/>
  <c r="J111" i="41"/>
  <c r="J112" i="41"/>
  <c r="J113" i="41"/>
  <c r="J114" i="41"/>
  <c r="J115" i="41"/>
  <c r="J116" i="41"/>
  <c r="J117" i="41"/>
  <c r="J118" i="41"/>
  <c r="J119" i="41"/>
  <c r="J120" i="41"/>
  <c r="J121" i="41"/>
  <c r="J122" i="41"/>
  <c r="J123" i="41"/>
  <c r="J124" i="41"/>
  <c r="J125" i="41"/>
  <c r="J126" i="41"/>
  <c r="J127" i="41"/>
  <c r="J128" i="41"/>
  <c r="J129" i="41"/>
  <c r="J130" i="41"/>
  <c r="J131" i="41"/>
  <c r="J132" i="41"/>
  <c r="J133" i="41"/>
  <c r="J134" i="41"/>
  <c r="J135" i="41"/>
  <c r="J136" i="41"/>
  <c r="J137" i="41"/>
  <c r="J138" i="41"/>
  <c r="J139" i="41"/>
  <c r="J140" i="41"/>
  <c r="J141" i="41"/>
  <c r="J142" i="41"/>
  <c r="J143" i="41"/>
  <c r="J144" i="41"/>
  <c r="J145" i="41"/>
  <c r="J146" i="41"/>
  <c r="J147" i="41"/>
  <c r="J148" i="41"/>
  <c r="J149" i="41"/>
  <c r="J150" i="41"/>
  <c r="J151" i="41"/>
  <c r="J152" i="41"/>
  <c r="J153" i="41"/>
  <c r="J154" i="41"/>
  <c r="J155" i="41"/>
  <c r="J156" i="41"/>
  <c r="J157" i="41"/>
  <c r="J158" i="41"/>
  <c r="J159" i="41"/>
  <c r="J160" i="41"/>
  <c r="J161" i="41"/>
  <c r="J162" i="41"/>
  <c r="J163" i="41"/>
  <c r="J164" i="41"/>
  <c r="J165" i="41"/>
  <c r="J166" i="41"/>
  <c r="J167" i="41"/>
  <c r="J168" i="41"/>
  <c r="J169" i="41"/>
  <c r="J170" i="41"/>
  <c r="J171" i="41"/>
  <c r="J172" i="41"/>
  <c r="J173" i="41"/>
  <c r="J174" i="41"/>
  <c r="J175" i="41"/>
  <c r="J176" i="41"/>
  <c r="J177" i="41"/>
  <c r="J178" i="41"/>
  <c r="J179" i="41"/>
  <c r="J180" i="41"/>
  <c r="J181" i="41"/>
  <c r="J182" i="41"/>
  <c r="J183" i="41"/>
  <c r="J184" i="41"/>
  <c r="J185" i="41"/>
  <c r="J186" i="41"/>
  <c r="J187" i="41"/>
  <c r="J188" i="41"/>
  <c r="J189" i="41"/>
  <c r="J190" i="41"/>
  <c r="J191" i="41"/>
  <c r="J192" i="41"/>
  <c r="J193" i="41"/>
  <c r="J194" i="41"/>
  <c r="J195" i="41"/>
  <c r="J196" i="41"/>
  <c r="J197" i="41"/>
  <c r="J198" i="41"/>
  <c r="J199" i="41"/>
  <c r="J200" i="41"/>
  <c r="J201" i="41"/>
  <c r="J202" i="41"/>
  <c r="J203" i="41"/>
  <c r="J204" i="41"/>
  <c r="J205" i="41"/>
  <c r="J206" i="41"/>
  <c r="J207" i="41"/>
  <c r="J208" i="41"/>
  <c r="J209" i="41"/>
  <c r="J210" i="41"/>
  <c r="J211" i="41"/>
  <c r="J212" i="41"/>
  <c r="J213" i="41"/>
  <c r="J214" i="41"/>
  <c r="J215" i="41"/>
  <c r="J216" i="41"/>
  <c r="J217" i="41"/>
  <c r="J218" i="41"/>
  <c r="J219" i="41"/>
  <c r="J220" i="41"/>
  <c r="J221" i="41"/>
  <c r="J222" i="41"/>
  <c r="J223" i="41"/>
  <c r="J224" i="41"/>
  <c r="J225" i="41"/>
  <c r="J226" i="41"/>
  <c r="J227" i="41"/>
  <c r="J228" i="41"/>
  <c r="J229" i="41"/>
  <c r="J230" i="41"/>
  <c r="J231" i="41"/>
  <c r="J232" i="41"/>
  <c r="J233" i="41"/>
  <c r="J234" i="41"/>
  <c r="J235" i="41"/>
  <c r="J236" i="41"/>
  <c r="J237" i="41"/>
  <c r="J238" i="41"/>
  <c r="J239" i="41"/>
  <c r="J240" i="41"/>
  <c r="J241" i="41"/>
  <c r="J242" i="41"/>
  <c r="J243" i="41"/>
  <c r="J244" i="41"/>
  <c r="J245" i="41"/>
  <c r="J246" i="41"/>
  <c r="J247" i="41"/>
  <c r="J248" i="41"/>
  <c r="J249" i="41"/>
  <c r="J250" i="41"/>
  <c r="J251" i="41"/>
  <c r="J252" i="41"/>
  <c r="J253" i="41"/>
  <c r="J254" i="41"/>
  <c r="J255" i="41"/>
  <c r="J256" i="41"/>
  <c r="J257" i="41"/>
  <c r="J258" i="41"/>
  <c r="J259" i="41"/>
  <c r="J260" i="41"/>
  <c r="J261" i="41"/>
  <c r="J262" i="41"/>
  <c r="J263" i="41"/>
  <c r="J264" i="41"/>
  <c r="J265" i="41"/>
  <c r="J266" i="41"/>
  <c r="J267" i="41"/>
  <c r="J268" i="41"/>
  <c r="J269" i="41"/>
  <c r="J270" i="41"/>
  <c r="J271" i="41"/>
  <c r="J272" i="41"/>
  <c r="J273" i="41"/>
  <c r="J274" i="41"/>
  <c r="J275" i="41"/>
  <c r="J276" i="41"/>
  <c r="J277" i="41"/>
  <c r="J278" i="41"/>
  <c r="J279" i="41"/>
  <c r="J280" i="41"/>
  <c r="J281" i="41"/>
  <c r="J282" i="41"/>
  <c r="J283" i="41"/>
  <c r="J284" i="41"/>
  <c r="J285" i="41"/>
  <c r="J286" i="41"/>
  <c r="J287" i="41"/>
  <c r="J288" i="41"/>
  <c r="J289" i="41"/>
  <c r="J290" i="41"/>
  <c r="J291" i="41"/>
  <c r="J292" i="41"/>
  <c r="J293" i="41"/>
  <c r="J294" i="41"/>
  <c r="J295" i="41"/>
  <c r="J296" i="41"/>
  <c r="J297" i="41"/>
  <c r="J298" i="41"/>
  <c r="J299" i="41"/>
  <c r="J300" i="41"/>
  <c r="J301" i="41"/>
  <c r="J302" i="41"/>
  <c r="J303" i="41"/>
  <c r="J304" i="41"/>
  <c r="J305" i="41"/>
  <c r="J306" i="41"/>
  <c r="J307" i="41"/>
  <c r="J308" i="41"/>
  <c r="J309" i="41"/>
  <c r="J6" i="41"/>
  <c r="F7" i="41"/>
  <c r="K7" i="41" s="1"/>
  <c r="F8" i="41"/>
  <c r="K8" i="41" s="1"/>
  <c r="F9" i="41"/>
  <c r="F10" i="41"/>
  <c r="K10" i="41" s="1"/>
  <c r="F11" i="41"/>
  <c r="K11" i="41" s="1"/>
  <c r="F12" i="41"/>
  <c r="K12" i="41" s="1"/>
  <c r="F13" i="41"/>
  <c r="F14" i="41"/>
  <c r="K14" i="41" s="1"/>
  <c r="F15" i="41"/>
  <c r="K15" i="41" s="1"/>
  <c r="F16" i="41"/>
  <c r="K16" i="41" s="1"/>
  <c r="F17" i="41"/>
  <c r="F18" i="41"/>
  <c r="K18" i="41" s="1"/>
  <c r="F19" i="41"/>
  <c r="K19" i="41" s="1"/>
  <c r="F20" i="41"/>
  <c r="K20" i="41" s="1"/>
  <c r="F21" i="41"/>
  <c r="F22" i="41"/>
  <c r="K22" i="41" s="1"/>
  <c r="F23" i="41"/>
  <c r="K23" i="41" s="1"/>
  <c r="F24" i="41"/>
  <c r="K24" i="41" s="1"/>
  <c r="F25" i="41"/>
  <c r="F26" i="41"/>
  <c r="K26" i="41" s="1"/>
  <c r="F27" i="41"/>
  <c r="K27" i="41" s="1"/>
  <c r="F28" i="41"/>
  <c r="K28" i="41" s="1"/>
  <c r="F29" i="41"/>
  <c r="F30" i="41"/>
  <c r="K30" i="41" s="1"/>
  <c r="F31" i="41"/>
  <c r="K31" i="41" s="1"/>
  <c r="F32" i="41"/>
  <c r="K32" i="41" s="1"/>
  <c r="F33" i="41"/>
  <c r="F34" i="41"/>
  <c r="K34" i="41" s="1"/>
  <c r="F35" i="41"/>
  <c r="K35" i="41" s="1"/>
  <c r="F36" i="41"/>
  <c r="K36" i="41" s="1"/>
  <c r="F37" i="41"/>
  <c r="F38" i="41"/>
  <c r="K38" i="41" s="1"/>
  <c r="F39" i="41"/>
  <c r="K39" i="41" s="1"/>
  <c r="F40" i="41"/>
  <c r="K40" i="41" s="1"/>
  <c r="F41" i="41"/>
  <c r="F42" i="41"/>
  <c r="K42" i="41" s="1"/>
  <c r="F43" i="41"/>
  <c r="K43" i="41" s="1"/>
  <c r="F44" i="41"/>
  <c r="K44" i="41" s="1"/>
  <c r="F45" i="41"/>
  <c r="F46" i="41"/>
  <c r="K46" i="41" s="1"/>
  <c r="F47" i="41"/>
  <c r="K47" i="41" s="1"/>
  <c r="F48" i="41"/>
  <c r="K48" i="41" s="1"/>
  <c r="F49" i="41"/>
  <c r="F50" i="41"/>
  <c r="K50" i="41" s="1"/>
  <c r="F51" i="41"/>
  <c r="K51" i="41" s="1"/>
  <c r="F52" i="41"/>
  <c r="K52" i="41" s="1"/>
  <c r="F53" i="41"/>
  <c r="F54" i="41"/>
  <c r="K54" i="41" s="1"/>
  <c r="F55" i="41"/>
  <c r="K55" i="41" s="1"/>
  <c r="F56" i="41"/>
  <c r="K56" i="41" s="1"/>
  <c r="F57" i="41"/>
  <c r="K57" i="41" s="1"/>
  <c r="F58" i="41"/>
  <c r="K58" i="41" s="1"/>
  <c r="F59" i="41"/>
  <c r="K59" i="41" s="1"/>
  <c r="F60" i="41"/>
  <c r="K60" i="41" s="1"/>
  <c r="F61" i="41"/>
  <c r="K61" i="41" s="1"/>
  <c r="F62" i="41"/>
  <c r="K62" i="41" s="1"/>
  <c r="F63" i="41"/>
  <c r="K63" i="41" s="1"/>
  <c r="F64" i="41"/>
  <c r="K64" i="41" s="1"/>
  <c r="F65" i="41"/>
  <c r="K65" i="41" s="1"/>
  <c r="F66" i="41"/>
  <c r="K66" i="41" s="1"/>
  <c r="F67" i="41"/>
  <c r="K67" i="41" s="1"/>
  <c r="F68" i="41"/>
  <c r="K68" i="41" s="1"/>
  <c r="F69" i="41"/>
  <c r="K69" i="41" s="1"/>
  <c r="F70" i="41"/>
  <c r="K70" i="41" s="1"/>
  <c r="F71" i="41"/>
  <c r="K71" i="41" s="1"/>
  <c r="F72" i="41"/>
  <c r="K72" i="41" s="1"/>
  <c r="F73" i="41"/>
  <c r="K73" i="41" s="1"/>
  <c r="F74" i="41"/>
  <c r="K74" i="41" s="1"/>
  <c r="F75" i="41"/>
  <c r="K75" i="41" s="1"/>
  <c r="F76" i="41"/>
  <c r="K76" i="41" s="1"/>
  <c r="F77" i="41"/>
  <c r="K77" i="41" s="1"/>
  <c r="F78" i="41"/>
  <c r="K78" i="41" s="1"/>
  <c r="F79" i="41"/>
  <c r="K79" i="41" s="1"/>
  <c r="F80" i="41"/>
  <c r="K80" i="41" s="1"/>
  <c r="F81" i="41"/>
  <c r="K81" i="41" s="1"/>
  <c r="F82" i="41"/>
  <c r="K82" i="41" s="1"/>
  <c r="F83" i="41"/>
  <c r="K83" i="41" s="1"/>
  <c r="F84" i="41"/>
  <c r="K84" i="41" s="1"/>
  <c r="F85" i="41"/>
  <c r="K85" i="41" s="1"/>
  <c r="F86" i="41"/>
  <c r="K86" i="41" s="1"/>
  <c r="F87" i="41"/>
  <c r="K87" i="41" s="1"/>
  <c r="F88" i="41"/>
  <c r="K88" i="41" s="1"/>
  <c r="F89" i="41"/>
  <c r="K89" i="41" s="1"/>
  <c r="F90" i="41"/>
  <c r="K90" i="41" s="1"/>
  <c r="F91" i="41"/>
  <c r="K91" i="41" s="1"/>
  <c r="F92" i="41"/>
  <c r="K92" i="41" s="1"/>
  <c r="F93" i="41"/>
  <c r="K93" i="41" s="1"/>
  <c r="F94" i="41"/>
  <c r="K94" i="41" s="1"/>
  <c r="F95" i="41"/>
  <c r="K95" i="41" s="1"/>
  <c r="F96" i="41"/>
  <c r="K96" i="41" s="1"/>
  <c r="F97" i="41"/>
  <c r="K97" i="41" s="1"/>
  <c r="F98" i="41"/>
  <c r="K98" i="41" s="1"/>
  <c r="F99" i="41"/>
  <c r="K99" i="41" s="1"/>
  <c r="F100" i="41"/>
  <c r="K100" i="41" s="1"/>
  <c r="F101" i="41"/>
  <c r="K101" i="41" s="1"/>
  <c r="F102" i="41"/>
  <c r="K102" i="41" s="1"/>
  <c r="F103" i="41"/>
  <c r="K103" i="41" s="1"/>
  <c r="F104" i="41"/>
  <c r="K104" i="41" s="1"/>
  <c r="F105" i="41"/>
  <c r="K105" i="41" s="1"/>
  <c r="F106" i="41"/>
  <c r="K106" i="41" s="1"/>
  <c r="F107" i="41"/>
  <c r="K107" i="41" s="1"/>
  <c r="F108" i="41"/>
  <c r="K108" i="41" s="1"/>
  <c r="F109" i="41"/>
  <c r="K109" i="41" s="1"/>
  <c r="F110" i="41"/>
  <c r="K110" i="41" s="1"/>
  <c r="F111" i="41"/>
  <c r="K111" i="41" s="1"/>
  <c r="F112" i="41"/>
  <c r="K112" i="41" s="1"/>
  <c r="F113" i="41"/>
  <c r="K113" i="41" s="1"/>
  <c r="F114" i="41"/>
  <c r="K114" i="41" s="1"/>
  <c r="F115" i="41"/>
  <c r="K115" i="41" s="1"/>
  <c r="F116" i="41"/>
  <c r="K116" i="41" s="1"/>
  <c r="F117" i="41"/>
  <c r="K117" i="41" s="1"/>
  <c r="F118" i="41"/>
  <c r="K118" i="41" s="1"/>
  <c r="F119" i="41"/>
  <c r="K119" i="41" s="1"/>
  <c r="F120" i="41"/>
  <c r="K120" i="41" s="1"/>
  <c r="F121" i="41"/>
  <c r="K121" i="41" s="1"/>
  <c r="F122" i="41"/>
  <c r="K122" i="41" s="1"/>
  <c r="F123" i="41"/>
  <c r="K123" i="41" s="1"/>
  <c r="F124" i="41"/>
  <c r="K124" i="41" s="1"/>
  <c r="F125" i="41"/>
  <c r="K125" i="41" s="1"/>
  <c r="F126" i="41"/>
  <c r="K126" i="41" s="1"/>
  <c r="F127" i="41"/>
  <c r="K127" i="41" s="1"/>
  <c r="F128" i="41"/>
  <c r="K128" i="41" s="1"/>
  <c r="F129" i="41"/>
  <c r="K129" i="41" s="1"/>
  <c r="F130" i="41"/>
  <c r="K130" i="41" s="1"/>
  <c r="F131" i="41"/>
  <c r="K131" i="41" s="1"/>
  <c r="F132" i="41"/>
  <c r="K132" i="41" s="1"/>
  <c r="F133" i="41"/>
  <c r="K133" i="41" s="1"/>
  <c r="F134" i="41"/>
  <c r="K134" i="41" s="1"/>
  <c r="F135" i="41"/>
  <c r="K135" i="41" s="1"/>
  <c r="F136" i="41"/>
  <c r="K136" i="41" s="1"/>
  <c r="F137" i="41"/>
  <c r="K137" i="41" s="1"/>
  <c r="F138" i="41"/>
  <c r="K138" i="41" s="1"/>
  <c r="F139" i="41"/>
  <c r="K139" i="41" s="1"/>
  <c r="F140" i="41"/>
  <c r="K140" i="41" s="1"/>
  <c r="F141" i="41"/>
  <c r="K141" i="41" s="1"/>
  <c r="F142" i="41"/>
  <c r="K142" i="41" s="1"/>
  <c r="F143" i="41"/>
  <c r="K143" i="41" s="1"/>
  <c r="F144" i="41"/>
  <c r="K144" i="41" s="1"/>
  <c r="F145" i="41"/>
  <c r="K145" i="41" s="1"/>
  <c r="F146" i="41"/>
  <c r="K146" i="41" s="1"/>
  <c r="F147" i="41"/>
  <c r="K147" i="41" s="1"/>
  <c r="F148" i="41"/>
  <c r="K148" i="41" s="1"/>
  <c r="F149" i="41"/>
  <c r="K149" i="41" s="1"/>
  <c r="F150" i="41"/>
  <c r="K150" i="41" s="1"/>
  <c r="F151" i="41"/>
  <c r="K151" i="41" s="1"/>
  <c r="F152" i="41"/>
  <c r="K152" i="41" s="1"/>
  <c r="F153" i="41"/>
  <c r="K153" i="41" s="1"/>
  <c r="F154" i="41"/>
  <c r="K154" i="41" s="1"/>
  <c r="F155" i="41"/>
  <c r="K155" i="41" s="1"/>
  <c r="F156" i="41"/>
  <c r="K156" i="41" s="1"/>
  <c r="F157" i="41"/>
  <c r="K157" i="41" s="1"/>
  <c r="F158" i="41"/>
  <c r="K158" i="41" s="1"/>
  <c r="F159" i="41"/>
  <c r="K159" i="41" s="1"/>
  <c r="F160" i="41"/>
  <c r="K160" i="41" s="1"/>
  <c r="F161" i="41"/>
  <c r="K161" i="41" s="1"/>
  <c r="F162" i="41"/>
  <c r="K162" i="41" s="1"/>
  <c r="F163" i="41"/>
  <c r="K163" i="41" s="1"/>
  <c r="F164" i="41"/>
  <c r="K164" i="41" s="1"/>
  <c r="F165" i="41"/>
  <c r="K165" i="41" s="1"/>
  <c r="F166" i="41"/>
  <c r="K166" i="41" s="1"/>
  <c r="F167" i="41"/>
  <c r="K167" i="41" s="1"/>
  <c r="F168" i="41"/>
  <c r="K168" i="41" s="1"/>
  <c r="F169" i="41"/>
  <c r="K169" i="41" s="1"/>
  <c r="F170" i="41"/>
  <c r="K170" i="41" s="1"/>
  <c r="F171" i="41"/>
  <c r="K171" i="41" s="1"/>
  <c r="F172" i="41"/>
  <c r="K172" i="41" s="1"/>
  <c r="F173" i="41"/>
  <c r="K173" i="41" s="1"/>
  <c r="F174" i="41"/>
  <c r="K174" i="41" s="1"/>
  <c r="F175" i="41"/>
  <c r="K175" i="41" s="1"/>
  <c r="F176" i="41"/>
  <c r="K176" i="41" s="1"/>
  <c r="F177" i="41"/>
  <c r="K177" i="41" s="1"/>
  <c r="F178" i="41"/>
  <c r="K178" i="41" s="1"/>
  <c r="F179" i="41"/>
  <c r="K179" i="41" s="1"/>
  <c r="F180" i="41"/>
  <c r="K180" i="41" s="1"/>
  <c r="F181" i="41"/>
  <c r="K181" i="41" s="1"/>
  <c r="F182" i="41"/>
  <c r="K182" i="41" s="1"/>
  <c r="F183" i="41"/>
  <c r="K183" i="41" s="1"/>
  <c r="F184" i="41"/>
  <c r="K184" i="41" s="1"/>
  <c r="F185" i="41"/>
  <c r="K185" i="41" s="1"/>
  <c r="F186" i="41"/>
  <c r="K186" i="41" s="1"/>
  <c r="F187" i="41"/>
  <c r="K187" i="41" s="1"/>
  <c r="F188" i="41"/>
  <c r="K188" i="41" s="1"/>
  <c r="F189" i="41"/>
  <c r="K189" i="41" s="1"/>
  <c r="F190" i="41"/>
  <c r="K190" i="41" s="1"/>
  <c r="F191" i="41"/>
  <c r="K191" i="41" s="1"/>
  <c r="F192" i="41"/>
  <c r="K192" i="41" s="1"/>
  <c r="F193" i="41"/>
  <c r="K193" i="41" s="1"/>
  <c r="F194" i="41"/>
  <c r="K194" i="41" s="1"/>
  <c r="F195" i="41"/>
  <c r="K195" i="41" s="1"/>
  <c r="F196" i="41"/>
  <c r="K196" i="41" s="1"/>
  <c r="F197" i="41"/>
  <c r="K197" i="41" s="1"/>
  <c r="F198" i="41"/>
  <c r="K198" i="41" s="1"/>
  <c r="F199" i="41"/>
  <c r="K199" i="41" s="1"/>
  <c r="F200" i="41"/>
  <c r="K200" i="41" s="1"/>
  <c r="F201" i="41"/>
  <c r="K201" i="41" s="1"/>
  <c r="F202" i="41"/>
  <c r="K202" i="41" s="1"/>
  <c r="F203" i="41"/>
  <c r="K203" i="41" s="1"/>
  <c r="F204" i="41"/>
  <c r="K204" i="41" s="1"/>
  <c r="F205" i="41"/>
  <c r="K205" i="41" s="1"/>
  <c r="F206" i="41"/>
  <c r="K206" i="41" s="1"/>
  <c r="F207" i="41"/>
  <c r="K207" i="41" s="1"/>
  <c r="F208" i="41"/>
  <c r="K208" i="41" s="1"/>
  <c r="F209" i="41"/>
  <c r="K209" i="41" s="1"/>
  <c r="F210" i="41"/>
  <c r="K210" i="41" s="1"/>
  <c r="F211" i="41"/>
  <c r="K211" i="41" s="1"/>
  <c r="F212" i="41"/>
  <c r="K212" i="41" s="1"/>
  <c r="F213" i="41"/>
  <c r="K213" i="41" s="1"/>
  <c r="F214" i="41"/>
  <c r="K214" i="41" s="1"/>
  <c r="F215" i="41"/>
  <c r="K215" i="41" s="1"/>
  <c r="F216" i="41"/>
  <c r="K216" i="41" s="1"/>
  <c r="F217" i="41"/>
  <c r="K217" i="41" s="1"/>
  <c r="F218" i="41"/>
  <c r="K218" i="41" s="1"/>
  <c r="F219" i="41"/>
  <c r="K219" i="41" s="1"/>
  <c r="F220" i="41"/>
  <c r="K220" i="41" s="1"/>
  <c r="F221" i="41"/>
  <c r="K221" i="41" s="1"/>
  <c r="F222" i="41"/>
  <c r="K222" i="41" s="1"/>
  <c r="F223" i="41"/>
  <c r="K223" i="41" s="1"/>
  <c r="F224" i="41"/>
  <c r="K224" i="41" s="1"/>
  <c r="F225" i="41"/>
  <c r="K225" i="41" s="1"/>
  <c r="F226" i="41"/>
  <c r="K226" i="41" s="1"/>
  <c r="F227" i="41"/>
  <c r="K227" i="41" s="1"/>
  <c r="F228" i="41"/>
  <c r="K228" i="41" s="1"/>
  <c r="F229" i="41"/>
  <c r="K229" i="41" s="1"/>
  <c r="F230" i="41"/>
  <c r="K230" i="41" s="1"/>
  <c r="F231" i="41"/>
  <c r="K231" i="41" s="1"/>
  <c r="F232" i="41"/>
  <c r="K232" i="41" s="1"/>
  <c r="F233" i="41"/>
  <c r="K233" i="41" s="1"/>
  <c r="F234" i="41"/>
  <c r="K234" i="41" s="1"/>
  <c r="F235" i="41"/>
  <c r="K235" i="41" s="1"/>
  <c r="F236" i="41"/>
  <c r="K236" i="41" s="1"/>
  <c r="F237" i="41"/>
  <c r="K237" i="41" s="1"/>
  <c r="F238" i="41"/>
  <c r="K238" i="41" s="1"/>
  <c r="F239" i="41"/>
  <c r="K239" i="41" s="1"/>
  <c r="F240" i="41"/>
  <c r="K240" i="41" s="1"/>
  <c r="F241" i="41"/>
  <c r="K241" i="41" s="1"/>
  <c r="F242" i="41"/>
  <c r="K242" i="41" s="1"/>
  <c r="F243" i="41"/>
  <c r="K243" i="41" s="1"/>
  <c r="F244" i="41"/>
  <c r="K244" i="41" s="1"/>
  <c r="F245" i="41"/>
  <c r="K245" i="41" s="1"/>
  <c r="F246" i="41"/>
  <c r="K246" i="41" s="1"/>
  <c r="F247" i="41"/>
  <c r="K247" i="41" s="1"/>
  <c r="F248" i="41"/>
  <c r="K248" i="41" s="1"/>
  <c r="F249" i="41"/>
  <c r="K249" i="41" s="1"/>
  <c r="F250" i="41"/>
  <c r="K250" i="41" s="1"/>
  <c r="F251" i="41"/>
  <c r="K251" i="41" s="1"/>
  <c r="F252" i="41"/>
  <c r="K252" i="41" s="1"/>
  <c r="F253" i="41"/>
  <c r="K253" i="41" s="1"/>
  <c r="F254" i="41"/>
  <c r="K254" i="41" s="1"/>
  <c r="F255" i="41"/>
  <c r="K255" i="41" s="1"/>
  <c r="F256" i="41"/>
  <c r="K256" i="41" s="1"/>
  <c r="F257" i="41"/>
  <c r="K257" i="41" s="1"/>
  <c r="F258" i="41"/>
  <c r="K258" i="41" s="1"/>
  <c r="F259" i="41"/>
  <c r="K259" i="41" s="1"/>
  <c r="F260" i="41"/>
  <c r="K260" i="41" s="1"/>
  <c r="F261" i="41"/>
  <c r="K261" i="41" s="1"/>
  <c r="F262" i="41"/>
  <c r="K262" i="41" s="1"/>
  <c r="F263" i="41"/>
  <c r="K263" i="41" s="1"/>
  <c r="F264" i="41"/>
  <c r="K264" i="41" s="1"/>
  <c r="F265" i="41"/>
  <c r="K265" i="41" s="1"/>
  <c r="F266" i="41"/>
  <c r="K266" i="41" s="1"/>
  <c r="F267" i="41"/>
  <c r="K267" i="41" s="1"/>
  <c r="F268" i="41"/>
  <c r="K268" i="41" s="1"/>
  <c r="F269" i="41"/>
  <c r="K269" i="41" s="1"/>
  <c r="F270" i="41"/>
  <c r="K270" i="41" s="1"/>
  <c r="F271" i="41"/>
  <c r="K271" i="41" s="1"/>
  <c r="F272" i="41"/>
  <c r="K272" i="41" s="1"/>
  <c r="F273" i="41"/>
  <c r="K273" i="41" s="1"/>
  <c r="F274" i="41"/>
  <c r="K274" i="41" s="1"/>
  <c r="F275" i="41"/>
  <c r="K275" i="41" s="1"/>
  <c r="F276" i="41"/>
  <c r="K276" i="41" s="1"/>
  <c r="F277" i="41"/>
  <c r="K277" i="41" s="1"/>
  <c r="F278" i="41"/>
  <c r="K278" i="41" s="1"/>
  <c r="F279" i="41"/>
  <c r="K279" i="41" s="1"/>
  <c r="F280" i="41"/>
  <c r="K280" i="41" s="1"/>
  <c r="F281" i="41"/>
  <c r="K281" i="41" s="1"/>
  <c r="F282" i="41"/>
  <c r="K282" i="41" s="1"/>
  <c r="F283" i="41"/>
  <c r="K283" i="41" s="1"/>
  <c r="F284" i="41"/>
  <c r="K284" i="41" s="1"/>
  <c r="F285" i="41"/>
  <c r="K285" i="41" s="1"/>
  <c r="F286" i="41"/>
  <c r="K286" i="41" s="1"/>
  <c r="F287" i="41"/>
  <c r="K287" i="41" s="1"/>
  <c r="F288" i="41"/>
  <c r="K288" i="41" s="1"/>
  <c r="F289" i="41"/>
  <c r="K289" i="41" s="1"/>
  <c r="F290" i="41"/>
  <c r="K290" i="41" s="1"/>
  <c r="F291" i="41"/>
  <c r="K291" i="41" s="1"/>
  <c r="F292" i="41"/>
  <c r="K292" i="41" s="1"/>
  <c r="F293" i="41"/>
  <c r="K293" i="41" s="1"/>
  <c r="F294" i="41"/>
  <c r="K294" i="41" s="1"/>
  <c r="F295" i="41"/>
  <c r="K295" i="41" s="1"/>
  <c r="F296" i="41"/>
  <c r="K296" i="41" s="1"/>
  <c r="F297" i="41"/>
  <c r="K297" i="41" s="1"/>
  <c r="F298" i="41"/>
  <c r="K298" i="41" s="1"/>
  <c r="F299" i="41"/>
  <c r="K299" i="41" s="1"/>
  <c r="F300" i="41"/>
  <c r="K300" i="41" s="1"/>
  <c r="F301" i="41"/>
  <c r="K301" i="41" s="1"/>
  <c r="F302" i="41"/>
  <c r="K302" i="41" s="1"/>
  <c r="F303" i="41"/>
  <c r="K303" i="41" s="1"/>
  <c r="F304" i="41"/>
  <c r="K304" i="41" s="1"/>
  <c r="F305" i="41"/>
  <c r="K305" i="41" s="1"/>
  <c r="F306" i="41"/>
  <c r="K306" i="41" s="1"/>
  <c r="F307" i="41"/>
  <c r="K307" i="41" s="1"/>
  <c r="F308" i="41"/>
  <c r="K308" i="41" s="1"/>
  <c r="F309" i="41"/>
  <c r="K309" i="41" s="1"/>
  <c r="F7" i="13"/>
  <c r="K7" i="13" s="1"/>
  <c r="F8" i="13"/>
  <c r="K8" i="13" s="1"/>
  <c r="F9" i="13"/>
  <c r="K9" i="13" s="1"/>
  <c r="F10" i="13"/>
  <c r="K10" i="13" s="1"/>
  <c r="F11" i="13"/>
  <c r="F12" i="13"/>
  <c r="K12" i="13" s="1"/>
  <c r="F13" i="13"/>
  <c r="K13" i="13" s="1"/>
  <c r="F14" i="13"/>
  <c r="K14" i="13" s="1"/>
  <c r="F15" i="13"/>
  <c r="K15" i="13" s="1"/>
  <c r="F16" i="13"/>
  <c r="K16" i="13" s="1"/>
  <c r="F17" i="13"/>
  <c r="K17" i="13" s="1"/>
  <c r="F18" i="13"/>
  <c r="K18" i="13" s="1"/>
  <c r="F19" i="13"/>
  <c r="F20" i="13"/>
  <c r="K20" i="13" s="1"/>
  <c r="F21" i="13"/>
  <c r="K21" i="13" s="1"/>
  <c r="F22" i="13"/>
  <c r="K22" i="13" s="1"/>
  <c r="F23" i="13"/>
  <c r="K23" i="13" s="1"/>
  <c r="F24" i="13"/>
  <c r="K24" i="13" s="1"/>
  <c r="F25" i="13"/>
  <c r="K25" i="13" s="1"/>
  <c r="F26" i="13"/>
  <c r="K26" i="13" s="1"/>
  <c r="F27" i="13"/>
  <c r="F28" i="13"/>
  <c r="K28" i="13" s="1"/>
  <c r="F29" i="13"/>
  <c r="K29" i="13" s="1"/>
  <c r="F30" i="13"/>
  <c r="K30" i="13" s="1"/>
  <c r="F31" i="13"/>
  <c r="K31" i="13" s="1"/>
  <c r="F32" i="13"/>
  <c r="K32" i="13" s="1"/>
  <c r="F33" i="13"/>
  <c r="K33" i="13" s="1"/>
  <c r="F34" i="13"/>
  <c r="K34" i="13" s="1"/>
  <c r="F35" i="13"/>
  <c r="F36" i="13"/>
  <c r="K36" i="13" s="1"/>
  <c r="F37" i="13"/>
  <c r="K37" i="13" s="1"/>
  <c r="F38" i="13"/>
  <c r="K38" i="13" s="1"/>
  <c r="F39" i="13"/>
  <c r="K39" i="13" s="1"/>
  <c r="F40" i="13"/>
  <c r="K40" i="13" s="1"/>
  <c r="F41" i="13"/>
  <c r="K41" i="13" s="1"/>
  <c r="F42" i="13"/>
  <c r="K42" i="13" s="1"/>
  <c r="F43" i="13"/>
  <c r="F44" i="13"/>
  <c r="K44" i="13" s="1"/>
  <c r="F45" i="13"/>
  <c r="K45" i="13" s="1"/>
  <c r="F46" i="13"/>
  <c r="K46" i="13" s="1"/>
  <c r="F47" i="13"/>
  <c r="K47" i="13" s="1"/>
  <c r="F48" i="13"/>
  <c r="K48" i="13" s="1"/>
  <c r="F49" i="13"/>
  <c r="K49" i="13" s="1"/>
  <c r="F50" i="13"/>
  <c r="K50" i="13" s="1"/>
  <c r="F51" i="13"/>
  <c r="F52" i="13"/>
  <c r="K52" i="13" s="1"/>
  <c r="F53" i="13"/>
  <c r="K53" i="13" s="1"/>
  <c r="F54" i="13"/>
  <c r="K54" i="13" s="1"/>
  <c r="F55" i="13"/>
  <c r="K55" i="13" s="1"/>
  <c r="F56" i="13"/>
  <c r="K56" i="13" s="1"/>
  <c r="F57" i="13"/>
  <c r="K57" i="13" s="1"/>
  <c r="F58" i="13"/>
  <c r="K58" i="13" s="1"/>
  <c r="F59" i="13"/>
  <c r="F60" i="13"/>
  <c r="K60" i="13" s="1"/>
  <c r="F61" i="13"/>
  <c r="K61" i="13" s="1"/>
  <c r="F62" i="13"/>
  <c r="K62" i="13" s="1"/>
  <c r="F63" i="13"/>
  <c r="K63" i="13" s="1"/>
  <c r="F64" i="13"/>
  <c r="K64" i="13" s="1"/>
  <c r="F65" i="13"/>
  <c r="K65" i="13" s="1"/>
  <c r="F66" i="13"/>
  <c r="K66" i="13" s="1"/>
  <c r="F67" i="13"/>
  <c r="F68" i="13"/>
  <c r="K68" i="13" s="1"/>
  <c r="F69" i="13"/>
  <c r="K69" i="13" s="1"/>
  <c r="F70" i="13"/>
  <c r="K70" i="13" s="1"/>
  <c r="F71" i="13"/>
  <c r="K71" i="13" s="1"/>
  <c r="F72" i="13"/>
  <c r="K72" i="13" s="1"/>
  <c r="F73" i="13"/>
  <c r="K73" i="13" s="1"/>
  <c r="F74" i="13"/>
  <c r="K74" i="13" s="1"/>
  <c r="F75" i="13"/>
  <c r="F76" i="13"/>
  <c r="K76" i="13" s="1"/>
  <c r="F77" i="13"/>
  <c r="K77" i="13" s="1"/>
  <c r="F78" i="13"/>
  <c r="K78" i="13" s="1"/>
  <c r="F79" i="13"/>
  <c r="K79" i="13" s="1"/>
  <c r="F80" i="13"/>
  <c r="K80" i="13" s="1"/>
  <c r="F81" i="13"/>
  <c r="K81" i="13" s="1"/>
  <c r="F82" i="13"/>
  <c r="K82" i="13" s="1"/>
  <c r="F83" i="13"/>
  <c r="F84" i="13"/>
  <c r="K84" i="13" s="1"/>
  <c r="F85" i="13"/>
  <c r="K85" i="13" s="1"/>
  <c r="F86" i="13"/>
  <c r="K86" i="13" s="1"/>
  <c r="F87" i="13"/>
  <c r="K87" i="13" s="1"/>
  <c r="F88" i="13"/>
  <c r="K88" i="13" s="1"/>
  <c r="F89" i="13"/>
  <c r="K89" i="13" s="1"/>
  <c r="F90" i="13"/>
  <c r="K90" i="13" s="1"/>
  <c r="F91" i="13"/>
  <c r="F92" i="13"/>
  <c r="K92" i="13" s="1"/>
  <c r="F93" i="13"/>
  <c r="K93" i="13" s="1"/>
  <c r="F94" i="13"/>
  <c r="K94" i="13" s="1"/>
  <c r="F95" i="13"/>
  <c r="K95" i="13" s="1"/>
  <c r="F96" i="13"/>
  <c r="K96" i="13" s="1"/>
  <c r="F97" i="13"/>
  <c r="K97" i="13" s="1"/>
  <c r="F98" i="13"/>
  <c r="K98" i="13" s="1"/>
  <c r="F99" i="13"/>
  <c r="F100" i="13"/>
  <c r="K100" i="13" s="1"/>
  <c r="F101" i="13"/>
  <c r="K101" i="13" s="1"/>
  <c r="F102" i="13"/>
  <c r="K102" i="13" s="1"/>
  <c r="F103" i="13"/>
  <c r="K103" i="13" s="1"/>
  <c r="F104" i="13"/>
  <c r="K104" i="13" s="1"/>
  <c r="F105" i="13"/>
  <c r="K105" i="13" s="1"/>
  <c r="F106" i="13"/>
  <c r="K106" i="13" s="1"/>
  <c r="F107" i="13"/>
  <c r="F108" i="13"/>
  <c r="K108" i="13" s="1"/>
  <c r="F109" i="13"/>
  <c r="K109" i="13" s="1"/>
  <c r="F110" i="13"/>
  <c r="K110" i="13" s="1"/>
  <c r="F111" i="13"/>
  <c r="K111" i="13" s="1"/>
  <c r="F112" i="13"/>
  <c r="K112" i="13" s="1"/>
  <c r="F113" i="13"/>
  <c r="K113" i="13" s="1"/>
  <c r="F114" i="13"/>
  <c r="K114" i="13" s="1"/>
  <c r="F115" i="13"/>
  <c r="F116" i="13"/>
  <c r="K116" i="13" s="1"/>
  <c r="F117" i="13"/>
  <c r="K117" i="13" s="1"/>
  <c r="F118" i="13"/>
  <c r="K118" i="13" s="1"/>
  <c r="F119" i="13"/>
  <c r="K119" i="13" s="1"/>
  <c r="F120" i="13"/>
  <c r="K120" i="13" s="1"/>
  <c r="F121" i="13"/>
  <c r="K121" i="13" s="1"/>
  <c r="F122" i="13"/>
  <c r="K122" i="13" s="1"/>
  <c r="F123" i="13"/>
  <c r="F124" i="13"/>
  <c r="K124" i="13" s="1"/>
  <c r="F125" i="13"/>
  <c r="K125" i="13" s="1"/>
  <c r="F126" i="13"/>
  <c r="K126" i="13" s="1"/>
  <c r="F127" i="13"/>
  <c r="K127" i="13" s="1"/>
  <c r="F128" i="13"/>
  <c r="K128" i="13" s="1"/>
  <c r="F129" i="13"/>
  <c r="K129" i="13" s="1"/>
  <c r="F130" i="13"/>
  <c r="K130" i="13" s="1"/>
  <c r="F131" i="13"/>
  <c r="F132" i="13"/>
  <c r="K132" i="13" s="1"/>
  <c r="F133" i="13"/>
  <c r="K133" i="13" s="1"/>
  <c r="F134" i="13"/>
  <c r="K134" i="13" s="1"/>
  <c r="F135" i="13"/>
  <c r="K135" i="13" s="1"/>
  <c r="F136" i="13"/>
  <c r="K136" i="13" s="1"/>
  <c r="F137" i="13"/>
  <c r="K137" i="13" s="1"/>
  <c r="F138" i="13"/>
  <c r="K138" i="13" s="1"/>
  <c r="F139" i="13"/>
  <c r="F140" i="13"/>
  <c r="K140" i="13" s="1"/>
  <c r="F141" i="13"/>
  <c r="K141" i="13" s="1"/>
  <c r="F142" i="13"/>
  <c r="K142" i="13" s="1"/>
  <c r="F143" i="13"/>
  <c r="K143" i="13" s="1"/>
  <c r="F144" i="13"/>
  <c r="K144" i="13" s="1"/>
  <c r="F145" i="13"/>
  <c r="K145" i="13" s="1"/>
  <c r="F146" i="13"/>
  <c r="K146" i="13" s="1"/>
  <c r="F147" i="13"/>
  <c r="F148" i="13"/>
  <c r="K148" i="13" s="1"/>
  <c r="F149" i="13"/>
  <c r="K149" i="13" s="1"/>
  <c r="F150" i="13"/>
  <c r="K150" i="13" s="1"/>
  <c r="F151" i="13"/>
  <c r="K151" i="13" s="1"/>
  <c r="F152" i="13"/>
  <c r="K152" i="13" s="1"/>
  <c r="F153" i="13"/>
  <c r="K153" i="13" s="1"/>
  <c r="F154" i="13"/>
  <c r="K154" i="13" s="1"/>
  <c r="F155" i="13"/>
  <c r="F156" i="13"/>
  <c r="K156" i="13" s="1"/>
  <c r="F157" i="13"/>
  <c r="K157" i="13" s="1"/>
  <c r="F158" i="13"/>
  <c r="K158" i="13" s="1"/>
  <c r="F159" i="13"/>
  <c r="K159" i="13" s="1"/>
  <c r="F160" i="13"/>
  <c r="K160" i="13" s="1"/>
  <c r="F161" i="13"/>
  <c r="K161" i="13" s="1"/>
  <c r="F162" i="13"/>
  <c r="K162" i="13" s="1"/>
  <c r="F163" i="13"/>
  <c r="F164" i="13"/>
  <c r="K164" i="13" s="1"/>
  <c r="F165" i="13"/>
  <c r="K165" i="13" s="1"/>
  <c r="F166" i="13"/>
  <c r="K166" i="13" s="1"/>
  <c r="F167" i="13"/>
  <c r="K167" i="13" s="1"/>
  <c r="F168" i="13"/>
  <c r="K168" i="13" s="1"/>
  <c r="F169" i="13"/>
  <c r="K169" i="13" s="1"/>
  <c r="F170" i="13"/>
  <c r="K170" i="13" s="1"/>
  <c r="F171" i="13"/>
  <c r="F172" i="13"/>
  <c r="K172" i="13" s="1"/>
  <c r="F173" i="13"/>
  <c r="K173" i="13" s="1"/>
  <c r="F174" i="13"/>
  <c r="K174" i="13" s="1"/>
  <c r="F175" i="13"/>
  <c r="K175" i="13" s="1"/>
  <c r="F176" i="13"/>
  <c r="K176" i="13" s="1"/>
  <c r="F177" i="13"/>
  <c r="K177" i="13" s="1"/>
  <c r="F178" i="13"/>
  <c r="K178" i="13" s="1"/>
  <c r="F179" i="13"/>
  <c r="F180" i="13"/>
  <c r="K180" i="13" s="1"/>
  <c r="F181" i="13"/>
  <c r="K181" i="13" s="1"/>
  <c r="F182" i="13"/>
  <c r="K182" i="13" s="1"/>
  <c r="F183" i="13"/>
  <c r="K183" i="13" s="1"/>
  <c r="F184" i="13"/>
  <c r="K184" i="13" s="1"/>
  <c r="F185" i="13"/>
  <c r="K185" i="13" s="1"/>
  <c r="F186" i="13"/>
  <c r="K186" i="13" s="1"/>
  <c r="F187" i="13"/>
  <c r="F188" i="13"/>
  <c r="K188" i="13" s="1"/>
  <c r="F189" i="13"/>
  <c r="K189" i="13" s="1"/>
  <c r="F190" i="13"/>
  <c r="K190" i="13" s="1"/>
  <c r="F191" i="13"/>
  <c r="K191" i="13" s="1"/>
  <c r="F192" i="13"/>
  <c r="K192" i="13" s="1"/>
  <c r="F193" i="13"/>
  <c r="K193" i="13" s="1"/>
  <c r="F194" i="13"/>
  <c r="K194" i="13" s="1"/>
  <c r="F195" i="13"/>
  <c r="F196" i="13"/>
  <c r="K196" i="13" s="1"/>
  <c r="F197" i="13"/>
  <c r="K197" i="13" s="1"/>
  <c r="F198" i="13"/>
  <c r="K198" i="13" s="1"/>
  <c r="F199" i="13"/>
  <c r="K199" i="13" s="1"/>
  <c r="F200" i="13"/>
  <c r="K200" i="13" s="1"/>
  <c r="F201" i="13"/>
  <c r="K201" i="13" s="1"/>
  <c r="F202" i="13"/>
  <c r="K202" i="13" s="1"/>
  <c r="F203" i="13"/>
  <c r="F204" i="13"/>
  <c r="K204" i="13" s="1"/>
  <c r="F205" i="13"/>
  <c r="K205" i="13" s="1"/>
  <c r="F206" i="13"/>
  <c r="K206" i="13" s="1"/>
  <c r="F207" i="13"/>
  <c r="K207" i="13" s="1"/>
  <c r="F208" i="13"/>
  <c r="K208" i="13" s="1"/>
  <c r="F209" i="13"/>
  <c r="K209" i="13" s="1"/>
  <c r="F210" i="13"/>
  <c r="K210" i="13" s="1"/>
  <c r="F211" i="13"/>
  <c r="F212" i="13"/>
  <c r="K212" i="13" s="1"/>
  <c r="F213" i="13"/>
  <c r="K213" i="13" s="1"/>
  <c r="F214" i="13"/>
  <c r="K214" i="13" s="1"/>
  <c r="F215" i="13"/>
  <c r="K215" i="13" s="1"/>
  <c r="F216" i="13"/>
  <c r="K216" i="13" s="1"/>
  <c r="F217" i="13"/>
  <c r="K217" i="13" s="1"/>
  <c r="F218" i="13"/>
  <c r="K218" i="13" s="1"/>
  <c r="F219" i="13"/>
  <c r="F220" i="13"/>
  <c r="K220" i="13" s="1"/>
  <c r="F221" i="13"/>
  <c r="K221" i="13" s="1"/>
  <c r="F222" i="13"/>
  <c r="K222" i="13" s="1"/>
  <c r="F223" i="13"/>
  <c r="K223" i="13" s="1"/>
  <c r="F224" i="13"/>
  <c r="K224" i="13" s="1"/>
  <c r="F225" i="13"/>
  <c r="K225" i="13" s="1"/>
  <c r="F226" i="13"/>
  <c r="K226" i="13" s="1"/>
  <c r="F227" i="13"/>
  <c r="F228" i="13"/>
  <c r="K228" i="13" s="1"/>
  <c r="F229" i="13"/>
  <c r="K229" i="13" s="1"/>
  <c r="F230" i="13"/>
  <c r="K230" i="13" s="1"/>
  <c r="F231" i="13"/>
  <c r="K231" i="13" s="1"/>
  <c r="F232" i="13"/>
  <c r="K232" i="13" s="1"/>
  <c r="F233" i="13"/>
  <c r="K233" i="13" s="1"/>
  <c r="F234" i="13"/>
  <c r="K234" i="13" s="1"/>
  <c r="F235" i="13"/>
  <c r="F236" i="13"/>
  <c r="K236" i="13" s="1"/>
  <c r="F237" i="13"/>
  <c r="K237" i="13" s="1"/>
  <c r="F238" i="13"/>
  <c r="K238" i="13" s="1"/>
  <c r="F239" i="13"/>
  <c r="K239" i="13" s="1"/>
  <c r="F240" i="13"/>
  <c r="K240" i="13" s="1"/>
  <c r="F241" i="13"/>
  <c r="K241" i="13" s="1"/>
  <c r="F242" i="13"/>
  <c r="K242" i="13" s="1"/>
  <c r="F243" i="13"/>
  <c r="F244" i="13"/>
  <c r="K244" i="13" s="1"/>
  <c r="F245" i="13"/>
  <c r="K245" i="13" s="1"/>
  <c r="F246" i="13"/>
  <c r="K246" i="13" s="1"/>
  <c r="F247" i="13"/>
  <c r="K247" i="13" s="1"/>
  <c r="F248" i="13"/>
  <c r="K248" i="13" s="1"/>
  <c r="F249" i="13"/>
  <c r="K249" i="13" s="1"/>
  <c r="F250" i="13"/>
  <c r="K250" i="13" s="1"/>
  <c r="F251" i="13"/>
  <c r="F252" i="13"/>
  <c r="K252" i="13" s="1"/>
  <c r="F253" i="13"/>
  <c r="K253" i="13" s="1"/>
  <c r="F254" i="13"/>
  <c r="K254" i="13" s="1"/>
  <c r="F255" i="13"/>
  <c r="K255" i="13" s="1"/>
  <c r="F256" i="13"/>
  <c r="K256" i="13" s="1"/>
  <c r="F257" i="13"/>
  <c r="K257" i="13" s="1"/>
  <c r="F258" i="13"/>
  <c r="K258" i="13" s="1"/>
  <c r="F259" i="13"/>
  <c r="F260" i="13"/>
  <c r="K260" i="13" s="1"/>
  <c r="F261" i="13"/>
  <c r="K261" i="13" s="1"/>
  <c r="F262" i="13"/>
  <c r="K262" i="13" s="1"/>
  <c r="F263" i="13"/>
  <c r="K263" i="13" s="1"/>
  <c r="F264" i="13"/>
  <c r="K264" i="13" s="1"/>
  <c r="F265" i="13"/>
  <c r="K265" i="13" s="1"/>
  <c r="F266" i="13"/>
  <c r="K266" i="13" s="1"/>
  <c r="F267" i="13"/>
  <c r="F268" i="13"/>
  <c r="K268" i="13" s="1"/>
  <c r="F269" i="13"/>
  <c r="K269" i="13" s="1"/>
  <c r="F270" i="13"/>
  <c r="K270" i="13" s="1"/>
  <c r="F271" i="13"/>
  <c r="K271" i="13" s="1"/>
  <c r="F272" i="13"/>
  <c r="K272" i="13" s="1"/>
  <c r="F273" i="13"/>
  <c r="K273" i="13" s="1"/>
  <c r="F274" i="13"/>
  <c r="K274" i="13" s="1"/>
  <c r="F275" i="13"/>
  <c r="F276" i="13"/>
  <c r="K276" i="13" s="1"/>
  <c r="F277" i="13"/>
  <c r="K277" i="13" s="1"/>
  <c r="F278" i="13"/>
  <c r="K278" i="13" s="1"/>
  <c r="F279" i="13"/>
  <c r="K279" i="13" s="1"/>
  <c r="F280" i="13"/>
  <c r="K280" i="13" s="1"/>
  <c r="F281" i="13"/>
  <c r="K281" i="13" s="1"/>
  <c r="F282" i="13"/>
  <c r="K282" i="13" s="1"/>
  <c r="F283" i="13"/>
  <c r="F284" i="13"/>
  <c r="K284" i="13" s="1"/>
  <c r="F285" i="13"/>
  <c r="K285" i="13" s="1"/>
  <c r="F286" i="13"/>
  <c r="K286" i="13" s="1"/>
  <c r="F287" i="13"/>
  <c r="K287" i="13" s="1"/>
  <c r="F288" i="13"/>
  <c r="K288" i="13" s="1"/>
  <c r="F289" i="13"/>
  <c r="K289" i="13" s="1"/>
  <c r="F290" i="13"/>
  <c r="K290" i="13" s="1"/>
  <c r="F291" i="13"/>
  <c r="K291" i="13" s="1"/>
  <c r="F292" i="13"/>
  <c r="K292" i="13" s="1"/>
  <c r="F293" i="13"/>
  <c r="K293" i="13" s="1"/>
  <c r="F294" i="13"/>
  <c r="K294" i="13" s="1"/>
  <c r="F295" i="13"/>
  <c r="K295" i="13" s="1"/>
  <c r="F296" i="13"/>
  <c r="K296" i="13" s="1"/>
  <c r="F297" i="13"/>
  <c r="K297" i="13" s="1"/>
  <c r="F298" i="13"/>
  <c r="K298" i="13" s="1"/>
  <c r="F299" i="13"/>
  <c r="K299" i="13" s="1"/>
  <c r="F300" i="13"/>
  <c r="K300" i="13" s="1"/>
  <c r="F301" i="13"/>
  <c r="K301" i="13" s="1"/>
  <c r="F302" i="13"/>
  <c r="K302" i="13" s="1"/>
  <c r="F303" i="13"/>
  <c r="K303" i="13" s="1"/>
  <c r="F304" i="13"/>
  <c r="K304" i="13" s="1"/>
  <c r="F305" i="13"/>
  <c r="K305" i="13" s="1"/>
  <c r="F306" i="13"/>
  <c r="K306" i="13" s="1"/>
  <c r="F307" i="13"/>
  <c r="K307" i="13" s="1"/>
  <c r="F308" i="13"/>
  <c r="K308" i="13" s="1"/>
  <c r="F309" i="13"/>
  <c r="K309" i="13" s="1"/>
  <c r="F6" i="41"/>
  <c r="K6" i="41" s="1"/>
  <c r="K283" i="13" l="1"/>
  <c r="K275" i="13"/>
  <c r="K267" i="13"/>
  <c r="K259" i="13"/>
  <c r="K251" i="13"/>
  <c r="K243" i="13"/>
  <c r="K235" i="13"/>
  <c r="K227" i="13"/>
  <c r="K219" i="13"/>
  <c r="K211" i="13"/>
  <c r="K203" i="13"/>
  <c r="K195" i="13"/>
  <c r="K187" i="13"/>
  <c r="K179" i="13"/>
  <c r="K171" i="13"/>
  <c r="K163" i="13"/>
  <c r="K155" i="13"/>
  <c r="K147" i="13"/>
  <c r="K139" i="13"/>
  <c r="K131" i="13"/>
  <c r="K123" i="13"/>
  <c r="K115" i="13"/>
  <c r="K107" i="13"/>
  <c r="K99" i="13"/>
  <c r="K91" i="13"/>
  <c r="K83" i="13"/>
  <c r="K75" i="13"/>
  <c r="K67" i="13"/>
  <c r="K59" i="13"/>
  <c r="K51" i="13"/>
  <c r="K43" i="13"/>
  <c r="K35" i="13"/>
  <c r="K27" i="13"/>
  <c r="K19" i="13"/>
  <c r="K11" i="13"/>
  <c r="K53" i="41"/>
  <c r="K49" i="41"/>
  <c r="K45" i="41"/>
  <c r="K41" i="41"/>
  <c r="K37" i="41"/>
  <c r="K33" i="41"/>
  <c r="K29" i="41"/>
  <c r="K25" i="41"/>
  <c r="K21" i="41"/>
  <c r="K17" i="41"/>
  <c r="K13" i="41"/>
  <c r="K9" i="41"/>
  <c r="J6" i="13"/>
  <c r="F6" i="13"/>
  <c r="K6" i="13" l="1"/>
  <c r="Q106" i="43" l="1"/>
  <c r="B105" i="43"/>
  <c r="Q105" i="43" s="1"/>
  <c r="D105" i="43"/>
  <c r="F105" i="43"/>
  <c r="G105" i="43" s="1"/>
  <c r="H105" i="43"/>
  <c r="J105" i="43"/>
  <c r="N105" i="43"/>
  <c r="B106" i="43"/>
  <c r="R106" i="43" s="1"/>
  <c r="D106" i="43"/>
  <c r="F106" i="43"/>
  <c r="G106" i="43" s="1"/>
  <c r="J106" i="43"/>
  <c r="K106" i="43" s="1"/>
  <c r="N106" i="43"/>
  <c r="B107" i="43"/>
  <c r="Q107" i="43" s="1"/>
  <c r="D107" i="43"/>
  <c r="F107" i="43"/>
  <c r="H107" i="43" s="1"/>
  <c r="J107" i="43"/>
  <c r="N107" i="43"/>
  <c r="B108" i="43"/>
  <c r="R108" i="43" s="1"/>
  <c r="D108" i="43"/>
  <c r="F108" i="43"/>
  <c r="G108" i="43" s="1"/>
  <c r="J108" i="43"/>
  <c r="N108" i="43"/>
  <c r="B109" i="43"/>
  <c r="Q109" i="43" s="1"/>
  <c r="D109" i="43"/>
  <c r="F109" i="43"/>
  <c r="H109" i="43" s="1"/>
  <c r="G109" i="43"/>
  <c r="J109" i="43"/>
  <c r="N109" i="43"/>
  <c r="B110" i="43"/>
  <c r="R110" i="43" s="1"/>
  <c r="D110" i="43"/>
  <c r="F110" i="43"/>
  <c r="G110" i="43" s="1"/>
  <c r="J110" i="43"/>
  <c r="N110" i="43"/>
  <c r="B111" i="43"/>
  <c r="Q111" i="43" s="1"/>
  <c r="D111" i="43"/>
  <c r="F111" i="43"/>
  <c r="H111" i="43" s="1"/>
  <c r="J111" i="43"/>
  <c r="N111" i="43"/>
  <c r="B112" i="43"/>
  <c r="R112" i="43" s="1"/>
  <c r="D112" i="43"/>
  <c r="F112" i="43"/>
  <c r="G112" i="43" s="1"/>
  <c r="J112" i="43"/>
  <c r="N112" i="43"/>
  <c r="B113" i="43"/>
  <c r="Q113" i="43" s="1"/>
  <c r="D113" i="43"/>
  <c r="F113" i="43"/>
  <c r="H113" i="43" s="1"/>
  <c r="G113" i="43"/>
  <c r="J113" i="43"/>
  <c r="K113" i="43" s="1"/>
  <c r="N113" i="43"/>
  <c r="B114" i="43"/>
  <c r="R114" i="43" s="1"/>
  <c r="D114" i="43"/>
  <c r="F114" i="43"/>
  <c r="G114" i="43" s="1"/>
  <c r="J114" i="43"/>
  <c r="N114" i="43"/>
  <c r="B115" i="43"/>
  <c r="Q115" i="43" s="1"/>
  <c r="D115" i="43"/>
  <c r="F115" i="43"/>
  <c r="H115" i="43" s="1"/>
  <c r="J115" i="43"/>
  <c r="N115" i="43"/>
  <c r="B116" i="43"/>
  <c r="R116" i="43" s="1"/>
  <c r="D116" i="43"/>
  <c r="F116" i="43"/>
  <c r="G116" i="43" s="1"/>
  <c r="J116" i="43"/>
  <c r="N116" i="43"/>
  <c r="B117" i="43"/>
  <c r="Q117" i="43" s="1"/>
  <c r="D117" i="43"/>
  <c r="F117" i="43"/>
  <c r="H117" i="43" s="1"/>
  <c r="G117" i="43"/>
  <c r="J117" i="43"/>
  <c r="K117" i="43" s="1"/>
  <c r="N117" i="43"/>
  <c r="B118" i="43"/>
  <c r="R118" i="43" s="1"/>
  <c r="D118" i="43"/>
  <c r="F118" i="43"/>
  <c r="G118" i="43" s="1"/>
  <c r="J118" i="43"/>
  <c r="N118" i="43"/>
  <c r="B119" i="43"/>
  <c r="Q119" i="43" s="1"/>
  <c r="D119" i="43"/>
  <c r="F119" i="43"/>
  <c r="H119" i="43" s="1"/>
  <c r="J119" i="43"/>
  <c r="N119" i="43"/>
  <c r="B120" i="43"/>
  <c r="R120" i="43" s="1"/>
  <c r="D120" i="43"/>
  <c r="F120" i="43"/>
  <c r="G120" i="43" s="1"/>
  <c r="J120" i="43"/>
  <c r="N120" i="43"/>
  <c r="B121" i="43"/>
  <c r="Q121" i="43" s="1"/>
  <c r="D121" i="43"/>
  <c r="F121" i="43"/>
  <c r="H121" i="43" s="1"/>
  <c r="G121" i="43"/>
  <c r="J121" i="43"/>
  <c r="K121" i="43" s="1"/>
  <c r="N121" i="43"/>
  <c r="B122" i="43"/>
  <c r="R122" i="43" s="1"/>
  <c r="D122" i="43"/>
  <c r="F122" i="43"/>
  <c r="G122" i="43" s="1"/>
  <c r="J122" i="43"/>
  <c r="N122" i="43"/>
  <c r="B123" i="43"/>
  <c r="Q123" i="43" s="1"/>
  <c r="D123" i="43"/>
  <c r="F123" i="43"/>
  <c r="H123" i="43" s="1"/>
  <c r="J123" i="43"/>
  <c r="N123" i="43"/>
  <c r="B124" i="43"/>
  <c r="R124" i="43" s="1"/>
  <c r="D124" i="43"/>
  <c r="F124" i="43"/>
  <c r="G124" i="43" s="1"/>
  <c r="J124" i="43"/>
  <c r="N124" i="43"/>
  <c r="B125" i="43"/>
  <c r="Q125" i="43" s="1"/>
  <c r="D125" i="43"/>
  <c r="F125" i="43"/>
  <c r="H125" i="43" s="1"/>
  <c r="G125" i="43"/>
  <c r="J125" i="43"/>
  <c r="K125" i="43" s="1"/>
  <c r="N125" i="43"/>
  <c r="B126" i="43"/>
  <c r="R126" i="43" s="1"/>
  <c r="D126" i="43"/>
  <c r="F126" i="43"/>
  <c r="G126" i="43" s="1"/>
  <c r="J126" i="43"/>
  <c r="N126" i="43"/>
  <c r="B127" i="43"/>
  <c r="Q127" i="43" s="1"/>
  <c r="D127" i="43"/>
  <c r="F127" i="43"/>
  <c r="H127" i="43" s="1"/>
  <c r="J127" i="43"/>
  <c r="N127" i="43"/>
  <c r="B128" i="43"/>
  <c r="R128" i="43" s="1"/>
  <c r="D128" i="43"/>
  <c r="F128" i="43"/>
  <c r="G128" i="43" s="1"/>
  <c r="J128" i="43"/>
  <c r="N128" i="43"/>
  <c r="B129" i="43"/>
  <c r="Q129" i="43" s="1"/>
  <c r="D129" i="43"/>
  <c r="F129" i="43"/>
  <c r="H129" i="43" s="1"/>
  <c r="G129" i="43"/>
  <c r="J129" i="43"/>
  <c r="K129" i="43" s="1"/>
  <c r="N129" i="43"/>
  <c r="B130" i="43"/>
  <c r="R130" i="43" s="1"/>
  <c r="D130" i="43"/>
  <c r="F130" i="43"/>
  <c r="G130" i="43" s="1"/>
  <c r="J130" i="43"/>
  <c r="N130" i="43"/>
  <c r="B131" i="43"/>
  <c r="Q131" i="43" s="1"/>
  <c r="D131" i="43"/>
  <c r="F131" i="43"/>
  <c r="H131" i="43" s="1"/>
  <c r="J131" i="43"/>
  <c r="N131" i="43"/>
  <c r="B132" i="43"/>
  <c r="R132" i="43" s="1"/>
  <c r="D132" i="43"/>
  <c r="F132" i="43"/>
  <c r="G132" i="43" s="1"/>
  <c r="J132" i="43"/>
  <c r="N132" i="43"/>
  <c r="B133" i="43"/>
  <c r="Q133" i="43" s="1"/>
  <c r="D133" i="43"/>
  <c r="F133" i="43"/>
  <c r="H133" i="43" s="1"/>
  <c r="G133" i="43"/>
  <c r="J133" i="43"/>
  <c r="K133" i="43" s="1"/>
  <c r="N133" i="43"/>
  <c r="B134" i="43"/>
  <c r="R134" i="43" s="1"/>
  <c r="D134" i="43"/>
  <c r="F134" i="43"/>
  <c r="G134" i="43" s="1"/>
  <c r="J134" i="43"/>
  <c r="N134" i="43"/>
  <c r="B135" i="43"/>
  <c r="Q135" i="43" s="1"/>
  <c r="D135" i="43"/>
  <c r="F135" i="43"/>
  <c r="H135" i="43" s="1"/>
  <c r="J135" i="43"/>
  <c r="N135" i="43"/>
  <c r="B136" i="43"/>
  <c r="R136" i="43" s="1"/>
  <c r="D136" i="43"/>
  <c r="F136" i="43"/>
  <c r="G136" i="43" s="1"/>
  <c r="J136" i="43"/>
  <c r="N136" i="43"/>
  <c r="B137" i="43"/>
  <c r="Q137" i="43" s="1"/>
  <c r="D137" i="43"/>
  <c r="F137" i="43"/>
  <c r="H137" i="43" s="1"/>
  <c r="G137" i="43"/>
  <c r="J137" i="43"/>
  <c r="K137" i="43" s="1"/>
  <c r="N137" i="43"/>
  <c r="B138" i="43"/>
  <c r="R138" i="43" s="1"/>
  <c r="D138" i="43"/>
  <c r="F138" i="43"/>
  <c r="G138" i="43" s="1"/>
  <c r="J138" i="43"/>
  <c r="N138" i="43"/>
  <c r="B139" i="43"/>
  <c r="Q139" i="43" s="1"/>
  <c r="D139" i="43"/>
  <c r="F139" i="43"/>
  <c r="H139" i="43" s="1"/>
  <c r="J139" i="43"/>
  <c r="N139" i="43"/>
  <c r="B140" i="43"/>
  <c r="R140" i="43" s="1"/>
  <c r="D140" i="43"/>
  <c r="F140" i="43"/>
  <c r="G140" i="43" s="1"/>
  <c r="J140" i="43"/>
  <c r="N140" i="43"/>
  <c r="B141" i="43"/>
  <c r="Q141" i="43" s="1"/>
  <c r="D141" i="43"/>
  <c r="F141" i="43"/>
  <c r="H141" i="43" s="1"/>
  <c r="G141" i="43"/>
  <c r="J141" i="43"/>
  <c r="K141" i="43" s="1"/>
  <c r="N141" i="43"/>
  <c r="B142" i="43"/>
  <c r="R142" i="43" s="1"/>
  <c r="D142" i="43"/>
  <c r="F142" i="43"/>
  <c r="G142" i="43" s="1"/>
  <c r="J142" i="43"/>
  <c r="N142" i="43"/>
  <c r="B143" i="43"/>
  <c r="Q143" i="43" s="1"/>
  <c r="D143" i="43"/>
  <c r="F143" i="43"/>
  <c r="H143" i="43" s="1"/>
  <c r="J143" i="43"/>
  <c r="N143" i="43"/>
  <c r="B144" i="43"/>
  <c r="R144" i="43" s="1"/>
  <c r="D144" i="43"/>
  <c r="F144" i="43"/>
  <c r="G144" i="43" s="1"/>
  <c r="J144" i="43"/>
  <c r="N144" i="43"/>
  <c r="B145" i="43"/>
  <c r="Q145" i="43" s="1"/>
  <c r="D145" i="43"/>
  <c r="F145" i="43"/>
  <c r="H145" i="43" s="1"/>
  <c r="G145" i="43"/>
  <c r="J145" i="43"/>
  <c r="K145" i="43" s="1"/>
  <c r="M145" i="43" s="1"/>
  <c r="N145" i="43"/>
  <c r="B146" i="43"/>
  <c r="R146" i="43" s="1"/>
  <c r="D146" i="43"/>
  <c r="F146" i="43"/>
  <c r="G146" i="43" s="1"/>
  <c r="J146" i="43"/>
  <c r="N146" i="43"/>
  <c r="B147" i="43"/>
  <c r="Q147" i="43" s="1"/>
  <c r="D147" i="43"/>
  <c r="F147" i="43"/>
  <c r="H147" i="43" s="1"/>
  <c r="J147" i="43"/>
  <c r="N147" i="43"/>
  <c r="B148" i="43"/>
  <c r="R148" i="43" s="1"/>
  <c r="D148" i="43"/>
  <c r="F148" i="43"/>
  <c r="G148" i="43" s="1"/>
  <c r="J148" i="43"/>
  <c r="N148" i="43"/>
  <c r="B149" i="43"/>
  <c r="Q149" i="43" s="1"/>
  <c r="D149" i="43"/>
  <c r="F149" i="43"/>
  <c r="G149" i="43" s="1"/>
  <c r="J149" i="43"/>
  <c r="N149" i="43"/>
  <c r="B150" i="43"/>
  <c r="R150" i="43" s="1"/>
  <c r="D150" i="43"/>
  <c r="F150" i="43"/>
  <c r="G150" i="43" s="1"/>
  <c r="J150" i="43"/>
  <c r="N150" i="43"/>
  <c r="B151" i="43"/>
  <c r="Q151" i="43" s="1"/>
  <c r="D151" i="43"/>
  <c r="F151" i="43"/>
  <c r="G151" i="43" s="1"/>
  <c r="J151" i="43"/>
  <c r="N151" i="43"/>
  <c r="B152" i="43"/>
  <c r="R152" i="43" s="1"/>
  <c r="D152" i="43"/>
  <c r="F152" i="43"/>
  <c r="G152" i="43" s="1"/>
  <c r="J152" i="43"/>
  <c r="N152" i="43"/>
  <c r="B153" i="43"/>
  <c r="Q153" i="43" s="1"/>
  <c r="D153" i="43"/>
  <c r="F153" i="43"/>
  <c r="G153" i="43" s="1"/>
  <c r="J153" i="43"/>
  <c r="N153" i="43"/>
  <c r="B154" i="43"/>
  <c r="R154" i="43" s="1"/>
  <c r="D154" i="43"/>
  <c r="F154" i="43"/>
  <c r="G154" i="43" s="1"/>
  <c r="J154" i="43"/>
  <c r="N154" i="43"/>
  <c r="B155" i="43"/>
  <c r="Q155" i="43" s="1"/>
  <c r="D155" i="43"/>
  <c r="F155" i="43"/>
  <c r="G155" i="43" s="1"/>
  <c r="J155" i="43"/>
  <c r="N155" i="43"/>
  <c r="B156" i="43"/>
  <c r="R156" i="43" s="1"/>
  <c r="D156" i="43"/>
  <c r="F156" i="43"/>
  <c r="G156" i="43" s="1"/>
  <c r="J156" i="43"/>
  <c r="N156" i="43"/>
  <c r="B157" i="43"/>
  <c r="Q157" i="43" s="1"/>
  <c r="D157" i="43"/>
  <c r="F157" i="43"/>
  <c r="G157" i="43" s="1"/>
  <c r="J157" i="43"/>
  <c r="N157" i="43"/>
  <c r="B158" i="43"/>
  <c r="R158" i="43" s="1"/>
  <c r="D158" i="43"/>
  <c r="F158" i="43"/>
  <c r="G158" i="43" s="1"/>
  <c r="J158" i="43"/>
  <c r="N158" i="43"/>
  <c r="B159" i="43"/>
  <c r="Q159" i="43" s="1"/>
  <c r="D159" i="43"/>
  <c r="F159" i="43"/>
  <c r="G159" i="43" s="1"/>
  <c r="J159" i="43"/>
  <c r="N159" i="43"/>
  <c r="B160" i="43"/>
  <c r="R160" i="43" s="1"/>
  <c r="D160" i="43"/>
  <c r="F160" i="43"/>
  <c r="G160" i="43" s="1"/>
  <c r="J160" i="43"/>
  <c r="N160" i="43"/>
  <c r="B161" i="43"/>
  <c r="Q161" i="43" s="1"/>
  <c r="D161" i="43"/>
  <c r="F161" i="43"/>
  <c r="G161" i="43" s="1"/>
  <c r="J161" i="43"/>
  <c r="N161" i="43"/>
  <c r="B162" i="43"/>
  <c r="R162" i="43" s="1"/>
  <c r="D162" i="43"/>
  <c r="F162" i="43"/>
  <c r="G162" i="43" s="1"/>
  <c r="J162" i="43"/>
  <c r="N162" i="43"/>
  <c r="B163" i="43"/>
  <c r="Q163" i="43" s="1"/>
  <c r="D163" i="43"/>
  <c r="F163" i="43"/>
  <c r="G163" i="43" s="1"/>
  <c r="J163" i="43"/>
  <c r="N163" i="43"/>
  <c r="B164" i="43"/>
  <c r="Q164" i="43" s="1"/>
  <c r="D164" i="43"/>
  <c r="F164" i="43"/>
  <c r="G164" i="43" s="1"/>
  <c r="J164" i="43"/>
  <c r="N164" i="43"/>
  <c r="B165" i="43"/>
  <c r="Q165" i="43" s="1"/>
  <c r="D165" i="43"/>
  <c r="F165" i="43"/>
  <c r="G165" i="43" s="1"/>
  <c r="J165" i="43"/>
  <c r="N165" i="43"/>
  <c r="B166" i="43"/>
  <c r="R166" i="43" s="1"/>
  <c r="D166" i="43"/>
  <c r="F166" i="43"/>
  <c r="G166" i="43" s="1"/>
  <c r="J166" i="43"/>
  <c r="N166" i="43"/>
  <c r="B167" i="43"/>
  <c r="Q167" i="43" s="1"/>
  <c r="D167" i="43"/>
  <c r="F167" i="43"/>
  <c r="G167" i="43" s="1"/>
  <c r="J167" i="43"/>
  <c r="N167" i="43"/>
  <c r="B168" i="43"/>
  <c r="Q168" i="43" s="1"/>
  <c r="D168" i="43"/>
  <c r="F168" i="43"/>
  <c r="G168" i="43" s="1"/>
  <c r="J168" i="43"/>
  <c r="N168" i="43"/>
  <c r="B169" i="43"/>
  <c r="Q169" i="43" s="1"/>
  <c r="D169" i="43"/>
  <c r="F169" i="43"/>
  <c r="G169" i="43" s="1"/>
  <c r="J169" i="43"/>
  <c r="N169" i="43"/>
  <c r="B170" i="43"/>
  <c r="R170" i="43" s="1"/>
  <c r="D170" i="43"/>
  <c r="F170" i="43"/>
  <c r="G170" i="43" s="1"/>
  <c r="J170" i="43"/>
  <c r="N170" i="43"/>
  <c r="B171" i="43"/>
  <c r="Q171" i="43" s="1"/>
  <c r="D171" i="43"/>
  <c r="F171" i="43"/>
  <c r="G171" i="43" s="1"/>
  <c r="J171" i="43"/>
  <c r="N171" i="43"/>
  <c r="B172" i="43"/>
  <c r="Q172" i="43" s="1"/>
  <c r="D172" i="43"/>
  <c r="F172" i="43"/>
  <c r="G172" i="43" s="1"/>
  <c r="J172" i="43"/>
  <c r="N172" i="43"/>
  <c r="B173" i="43"/>
  <c r="Q173" i="43" s="1"/>
  <c r="D173" i="43"/>
  <c r="F173" i="43"/>
  <c r="G173" i="43" s="1"/>
  <c r="J173" i="43"/>
  <c r="N173" i="43"/>
  <c r="B174" i="43"/>
  <c r="R174" i="43" s="1"/>
  <c r="D174" i="43"/>
  <c r="F174" i="43"/>
  <c r="G174" i="43" s="1"/>
  <c r="J174" i="43"/>
  <c r="N174" i="43"/>
  <c r="B175" i="43"/>
  <c r="Q175" i="43" s="1"/>
  <c r="D175" i="43"/>
  <c r="F175" i="43"/>
  <c r="G175" i="43" s="1"/>
  <c r="J175" i="43"/>
  <c r="N175" i="43"/>
  <c r="B176" i="43"/>
  <c r="Q176" i="43" s="1"/>
  <c r="D176" i="43"/>
  <c r="F176" i="43"/>
  <c r="G176" i="43" s="1"/>
  <c r="J176" i="43"/>
  <c r="N176" i="43"/>
  <c r="B177" i="43"/>
  <c r="Q177" i="43" s="1"/>
  <c r="D177" i="43"/>
  <c r="F177" i="43"/>
  <c r="G177" i="43" s="1"/>
  <c r="J177" i="43"/>
  <c r="N177" i="43"/>
  <c r="B178" i="43"/>
  <c r="R178" i="43" s="1"/>
  <c r="D178" i="43"/>
  <c r="F178" i="43"/>
  <c r="G178" i="43" s="1"/>
  <c r="J178" i="43"/>
  <c r="N178" i="43"/>
  <c r="B179" i="43"/>
  <c r="Q179" i="43" s="1"/>
  <c r="D179" i="43"/>
  <c r="F179" i="43"/>
  <c r="G179" i="43" s="1"/>
  <c r="J179" i="43"/>
  <c r="N179" i="43"/>
  <c r="B180" i="43"/>
  <c r="Q180" i="43" s="1"/>
  <c r="D180" i="43"/>
  <c r="F180" i="43"/>
  <c r="G180" i="43" s="1"/>
  <c r="J180" i="43"/>
  <c r="N180" i="43"/>
  <c r="B181" i="43"/>
  <c r="Q181" i="43" s="1"/>
  <c r="D181" i="43"/>
  <c r="F181" i="43"/>
  <c r="G181" i="43" s="1"/>
  <c r="J181" i="43"/>
  <c r="N181" i="43"/>
  <c r="B182" i="43"/>
  <c r="R182" i="43" s="1"/>
  <c r="D182" i="43"/>
  <c r="F182" i="43"/>
  <c r="G182" i="43" s="1"/>
  <c r="J182" i="43"/>
  <c r="N182" i="43"/>
  <c r="B183" i="43"/>
  <c r="Q183" i="43" s="1"/>
  <c r="D183" i="43"/>
  <c r="F183" i="43"/>
  <c r="G183" i="43" s="1"/>
  <c r="J183" i="43"/>
  <c r="N183" i="43"/>
  <c r="B184" i="43"/>
  <c r="Q184" i="43" s="1"/>
  <c r="D184" i="43"/>
  <c r="F184" i="43"/>
  <c r="G184" i="43" s="1"/>
  <c r="J184" i="43"/>
  <c r="N184" i="43"/>
  <c r="B185" i="43"/>
  <c r="Q185" i="43" s="1"/>
  <c r="D185" i="43"/>
  <c r="F185" i="43"/>
  <c r="H185" i="43" s="1"/>
  <c r="G185" i="43"/>
  <c r="J185" i="43"/>
  <c r="N185" i="43"/>
  <c r="B186" i="43"/>
  <c r="Q186" i="43" s="1"/>
  <c r="D186" i="43"/>
  <c r="F186" i="43"/>
  <c r="H186" i="43" s="1"/>
  <c r="G186" i="43"/>
  <c r="J186" i="43"/>
  <c r="K186" i="43" s="1"/>
  <c r="N186" i="43"/>
  <c r="B187" i="43"/>
  <c r="Q187" i="43" s="1"/>
  <c r="D187" i="43"/>
  <c r="F187" i="43"/>
  <c r="G187" i="43" s="1"/>
  <c r="J187" i="43"/>
  <c r="N187" i="43"/>
  <c r="B188" i="43"/>
  <c r="R188" i="43" s="1"/>
  <c r="D188" i="43"/>
  <c r="F188" i="43"/>
  <c r="H188" i="43" s="1"/>
  <c r="J188" i="43"/>
  <c r="N188" i="43"/>
  <c r="B189" i="43"/>
  <c r="Q189" i="43" s="1"/>
  <c r="D189" i="43"/>
  <c r="F189" i="43"/>
  <c r="H189" i="43" s="1"/>
  <c r="G189" i="43"/>
  <c r="J189" i="43"/>
  <c r="N189" i="43"/>
  <c r="B190" i="43"/>
  <c r="Q190" i="43" s="1"/>
  <c r="D190" i="43"/>
  <c r="F190" i="43"/>
  <c r="H190" i="43" s="1"/>
  <c r="G190" i="43"/>
  <c r="J190" i="43"/>
  <c r="K190" i="43" s="1"/>
  <c r="N190" i="43"/>
  <c r="B191" i="43"/>
  <c r="Q191" i="43" s="1"/>
  <c r="D191" i="43"/>
  <c r="F191" i="43"/>
  <c r="G191" i="43" s="1"/>
  <c r="J191" i="43"/>
  <c r="N191" i="43"/>
  <c r="B192" i="43"/>
  <c r="R192" i="43" s="1"/>
  <c r="D192" i="43"/>
  <c r="F192" i="43"/>
  <c r="H192" i="43" s="1"/>
  <c r="J192" i="43"/>
  <c r="N192" i="43"/>
  <c r="B193" i="43"/>
  <c r="Q193" i="43" s="1"/>
  <c r="D193" i="43"/>
  <c r="F193" i="43"/>
  <c r="H193" i="43" s="1"/>
  <c r="G193" i="43"/>
  <c r="J193" i="43"/>
  <c r="N193" i="43"/>
  <c r="B194" i="43"/>
  <c r="Q194" i="43" s="1"/>
  <c r="D194" i="43"/>
  <c r="F194" i="43"/>
  <c r="H194" i="43" s="1"/>
  <c r="G194" i="43"/>
  <c r="J194" i="43"/>
  <c r="K194" i="43" s="1"/>
  <c r="N194" i="43"/>
  <c r="B195" i="43"/>
  <c r="Q195" i="43" s="1"/>
  <c r="D195" i="43"/>
  <c r="F195" i="43"/>
  <c r="G195" i="43" s="1"/>
  <c r="J195" i="43"/>
  <c r="N195" i="43"/>
  <c r="B196" i="43"/>
  <c r="R196" i="43" s="1"/>
  <c r="D196" i="43"/>
  <c r="F196" i="43"/>
  <c r="H196" i="43" s="1"/>
  <c r="J196" i="43"/>
  <c r="N196" i="43"/>
  <c r="B197" i="43"/>
  <c r="Q197" i="43" s="1"/>
  <c r="D197" i="43"/>
  <c r="F197" i="43"/>
  <c r="H197" i="43" s="1"/>
  <c r="G197" i="43"/>
  <c r="J197" i="43"/>
  <c r="N197" i="43"/>
  <c r="B198" i="43"/>
  <c r="Q198" i="43" s="1"/>
  <c r="D198" i="43"/>
  <c r="F198" i="43"/>
  <c r="H198" i="43" s="1"/>
  <c r="G198" i="43"/>
  <c r="J198" i="43"/>
  <c r="K198" i="43" s="1"/>
  <c r="N198" i="43"/>
  <c r="B199" i="43"/>
  <c r="Q199" i="43" s="1"/>
  <c r="D199" i="43"/>
  <c r="F199" i="43"/>
  <c r="G199" i="43" s="1"/>
  <c r="J199" i="43"/>
  <c r="N199" i="43"/>
  <c r="B200" i="43"/>
  <c r="R200" i="43" s="1"/>
  <c r="D200" i="43"/>
  <c r="F200" i="43"/>
  <c r="H200" i="43" s="1"/>
  <c r="J200" i="43"/>
  <c r="N200" i="43"/>
  <c r="B201" i="43"/>
  <c r="Q201" i="43" s="1"/>
  <c r="D201" i="43"/>
  <c r="F201" i="43"/>
  <c r="H201" i="43" s="1"/>
  <c r="G201" i="43"/>
  <c r="J201" i="43"/>
  <c r="N201" i="43"/>
  <c r="B202" i="43"/>
  <c r="Q202" i="43" s="1"/>
  <c r="D202" i="43"/>
  <c r="F202" i="43"/>
  <c r="H202" i="43" s="1"/>
  <c r="G202" i="43"/>
  <c r="J202" i="43"/>
  <c r="K202" i="43" s="1"/>
  <c r="N202" i="43"/>
  <c r="B203" i="43"/>
  <c r="Q203" i="43" s="1"/>
  <c r="D203" i="43"/>
  <c r="F203" i="43"/>
  <c r="G203" i="43" s="1"/>
  <c r="J203" i="43"/>
  <c r="N203" i="43"/>
  <c r="B204" i="43"/>
  <c r="Q204" i="43" s="1"/>
  <c r="D204" i="43"/>
  <c r="F204" i="43"/>
  <c r="H204" i="43" s="1"/>
  <c r="J204" i="43"/>
  <c r="N204" i="43"/>
  <c r="B205" i="43"/>
  <c r="Q205" i="43" s="1"/>
  <c r="D205" i="43"/>
  <c r="F205" i="43"/>
  <c r="H205" i="43" s="1"/>
  <c r="G205" i="43"/>
  <c r="J205" i="43"/>
  <c r="N205" i="43"/>
  <c r="Q105" i="41"/>
  <c r="R105" i="41"/>
  <c r="Q106" i="41"/>
  <c r="R106" i="41"/>
  <c r="Q107" i="41"/>
  <c r="R107" i="41"/>
  <c r="Q108" i="41"/>
  <c r="R108" i="41"/>
  <c r="Q109" i="41"/>
  <c r="R109" i="41"/>
  <c r="Q110" i="41"/>
  <c r="R110" i="41"/>
  <c r="Q111" i="41"/>
  <c r="R111" i="41"/>
  <c r="Q112" i="41"/>
  <c r="R112" i="41"/>
  <c r="Q113" i="41"/>
  <c r="R113" i="41"/>
  <c r="Q114" i="41"/>
  <c r="R114" i="41"/>
  <c r="Q115" i="41"/>
  <c r="R115" i="41"/>
  <c r="Q116" i="41"/>
  <c r="R116" i="41"/>
  <c r="Q117" i="41"/>
  <c r="R117" i="41"/>
  <c r="Q118" i="41"/>
  <c r="R118" i="41"/>
  <c r="Q119" i="41"/>
  <c r="R119" i="41"/>
  <c r="Q120" i="41"/>
  <c r="R120" i="41"/>
  <c r="Q121" i="41"/>
  <c r="R121" i="41"/>
  <c r="Q122" i="41"/>
  <c r="R122" i="41"/>
  <c r="Q123" i="41"/>
  <c r="R123" i="41"/>
  <c r="Q124" i="41"/>
  <c r="R124" i="41"/>
  <c r="Q125" i="41"/>
  <c r="R125" i="41"/>
  <c r="Q126" i="41"/>
  <c r="R126" i="41"/>
  <c r="Q127" i="41"/>
  <c r="R127" i="41"/>
  <c r="Q128" i="41"/>
  <c r="R128" i="41"/>
  <c r="Q129" i="41"/>
  <c r="R129" i="41"/>
  <c r="Q130" i="41"/>
  <c r="R130" i="41"/>
  <c r="Q131" i="41"/>
  <c r="R131" i="41"/>
  <c r="Q132" i="41"/>
  <c r="R132" i="41"/>
  <c r="Q133" i="41"/>
  <c r="R133" i="41"/>
  <c r="Q134" i="41"/>
  <c r="R134" i="41"/>
  <c r="Q135" i="41"/>
  <c r="R135" i="41"/>
  <c r="Q136" i="41"/>
  <c r="R136" i="41"/>
  <c r="Q137" i="41"/>
  <c r="R137" i="41"/>
  <c r="Q138" i="41"/>
  <c r="R138" i="41"/>
  <c r="Q139" i="41"/>
  <c r="R139" i="41"/>
  <c r="Q140" i="41"/>
  <c r="R140" i="41"/>
  <c r="Q141" i="41"/>
  <c r="R141" i="41"/>
  <c r="Q142" i="41"/>
  <c r="R142" i="41"/>
  <c r="Q143" i="41"/>
  <c r="R143" i="41"/>
  <c r="Q144" i="41"/>
  <c r="R144" i="41"/>
  <c r="Q145" i="41"/>
  <c r="R145" i="41"/>
  <c r="Q146" i="41"/>
  <c r="R146" i="41"/>
  <c r="Q147" i="41"/>
  <c r="R147" i="41"/>
  <c r="Q148" i="41"/>
  <c r="R148" i="41"/>
  <c r="Q149" i="41"/>
  <c r="R149" i="41"/>
  <c r="Q150" i="41"/>
  <c r="R150" i="41"/>
  <c r="Q151" i="41"/>
  <c r="R151" i="41"/>
  <c r="Q152" i="41"/>
  <c r="R152" i="41"/>
  <c r="Q153" i="41"/>
  <c r="R153" i="41"/>
  <c r="Q154" i="41"/>
  <c r="R154" i="41"/>
  <c r="Q155" i="41"/>
  <c r="R155" i="41"/>
  <c r="Q156" i="41"/>
  <c r="R156" i="41"/>
  <c r="Q157" i="41"/>
  <c r="R157" i="41"/>
  <c r="Q158" i="41"/>
  <c r="R158" i="41"/>
  <c r="Q159" i="41"/>
  <c r="R159" i="41"/>
  <c r="Q160" i="41"/>
  <c r="R160" i="41"/>
  <c r="Q161" i="41"/>
  <c r="R161" i="41"/>
  <c r="Q162" i="41"/>
  <c r="R162" i="41"/>
  <c r="Q163" i="41"/>
  <c r="R163" i="41"/>
  <c r="Q164" i="41"/>
  <c r="R164" i="41"/>
  <c r="Q165" i="41"/>
  <c r="R165" i="41"/>
  <c r="Q166" i="41"/>
  <c r="R166" i="41"/>
  <c r="Q167" i="41"/>
  <c r="R167" i="41"/>
  <c r="Q168" i="41"/>
  <c r="R168" i="41"/>
  <c r="Q169" i="41"/>
  <c r="R169" i="41"/>
  <c r="Q170" i="41"/>
  <c r="R170" i="41"/>
  <c r="Q171" i="41"/>
  <c r="R171" i="41"/>
  <c r="Q172" i="41"/>
  <c r="R172" i="41"/>
  <c r="Q173" i="41"/>
  <c r="R173" i="41"/>
  <c r="Q174" i="41"/>
  <c r="R174" i="41"/>
  <c r="Q175" i="41"/>
  <c r="R175" i="41"/>
  <c r="Q176" i="41"/>
  <c r="R176" i="41"/>
  <c r="Q177" i="41"/>
  <c r="R177" i="41"/>
  <c r="Q178" i="41"/>
  <c r="R178" i="41"/>
  <c r="Q179" i="41"/>
  <c r="R179" i="41"/>
  <c r="Q180" i="41"/>
  <c r="R180" i="41"/>
  <c r="Q181" i="41"/>
  <c r="R181" i="41"/>
  <c r="Q182" i="41"/>
  <c r="R182" i="41"/>
  <c r="Q183" i="41"/>
  <c r="R183" i="41"/>
  <c r="Q184" i="41"/>
  <c r="R184" i="41"/>
  <c r="Q185" i="41"/>
  <c r="R185" i="41"/>
  <c r="Q186" i="41"/>
  <c r="R186" i="41"/>
  <c r="Q187" i="41"/>
  <c r="R187" i="41"/>
  <c r="Q188" i="41"/>
  <c r="R188" i="41"/>
  <c r="Q189" i="41"/>
  <c r="R189" i="41"/>
  <c r="Q190" i="41"/>
  <c r="R190" i="41"/>
  <c r="Q191" i="41"/>
  <c r="R191" i="41"/>
  <c r="Q192" i="41"/>
  <c r="R192" i="41"/>
  <c r="Q193" i="41"/>
  <c r="R193" i="41"/>
  <c r="Q194" i="41"/>
  <c r="R194" i="41"/>
  <c r="Q195" i="41"/>
  <c r="R195" i="41"/>
  <c r="Q196" i="41"/>
  <c r="R196" i="41"/>
  <c r="Q197" i="41"/>
  <c r="R197" i="41"/>
  <c r="Q198" i="41"/>
  <c r="R198" i="41"/>
  <c r="Q199" i="41"/>
  <c r="R199" i="41"/>
  <c r="Q200" i="41"/>
  <c r="R200" i="41"/>
  <c r="Q201" i="41"/>
  <c r="R201" i="41"/>
  <c r="Q202" i="41"/>
  <c r="R202" i="41"/>
  <c r="Q203" i="41"/>
  <c r="R203" i="41"/>
  <c r="Q204" i="41"/>
  <c r="R204" i="41"/>
  <c r="Q205" i="41"/>
  <c r="R205" i="41"/>
  <c r="D105" i="41"/>
  <c r="G105" i="41"/>
  <c r="H105" i="41"/>
  <c r="N105" i="41"/>
  <c r="D106" i="41"/>
  <c r="G106" i="41"/>
  <c r="H106" i="41"/>
  <c r="N106" i="41"/>
  <c r="D107" i="41"/>
  <c r="G107" i="41"/>
  <c r="H107" i="41"/>
  <c r="N107" i="41"/>
  <c r="D108" i="41"/>
  <c r="G108" i="41"/>
  <c r="H108" i="41"/>
  <c r="N108" i="41"/>
  <c r="D109" i="41"/>
  <c r="G109" i="41"/>
  <c r="H109" i="41"/>
  <c r="N109" i="41"/>
  <c r="D110" i="41"/>
  <c r="G110" i="41"/>
  <c r="H110" i="41"/>
  <c r="N110" i="41"/>
  <c r="D111" i="41"/>
  <c r="G111" i="41"/>
  <c r="H111" i="41"/>
  <c r="N111" i="41"/>
  <c r="D112" i="41"/>
  <c r="G112" i="41"/>
  <c r="H112" i="41"/>
  <c r="N112" i="41"/>
  <c r="D113" i="41"/>
  <c r="G113" i="41"/>
  <c r="H113" i="41"/>
  <c r="N113" i="41"/>
  <c r="D114" i="41"/>
  <c r="G114" i="41"/>
  <c r="H114" i="41"/>
  <c r="N114" i="41"/>
  <c r="D115" i="41"/>
  <c r="G115" i="41"/>
  <c r="H115" i="41"/>
  <c r="N115" i="41"/>
  <c r="D116" i="41"/>
  <c r="G116" i="41"/>
  <c r="H116" i="41"/>
  <c r="N116" i="41"/>
  <c r="D117" i="41"/>
  <c r="G117" i="41"/>
  <c r="H117" i="41"/>
  <c r="N117" i="41"/>
  <c r="D118" i="41"/>
  <c r="G118" i="41"/>
  <c r="H118" i="41"/>
  <c r="N118" i="41"/>
  <c r="D119" i="41"/>
  <c r="G119" i="41"/>
  <c r="H119" i="41"/>
  <c r="N119" i="41"/>
  <c r="D120" i="41"/>
  <c r="G120" i="41"/>
  <c r="H120" i="41"/>
  <c r="N120" i="41"/>
  <c r="D121" i="41"/>
  <c r="G121" i="41"/>
  <c r="H121" i="41"/>
  <c r="N121" i="41"/>
  <c r="D122" i="41"/>
  <c r="G122" i="41"/>
  <c r="H122" i="41"/>
  <c r="N122" i="41"/>
  <c r="D123" i="41"/>
  <c r="G123" i="41"/>
  <c r="H123" i="41"/>
  <c r="N123" i="41"/>
  <c r="D124" i="41"/>
  <c r="G124" i="41"/>
  <c r="H124" i="41"/>
  <c r="N124" i="41"/>
  <c r="D125" i="41"/>
  <c r="G125" i="41"/>
  <c r="H125" i="41"/>
  <c r="N125" i="41"/>
  <c r="D126" i="41"/>
  <c r="G126" i="41"/>
  <c r="H126" i="41"/>
  <c r="N126" i="41"/>
  <c r="D127" i="41"/>
  <c r="G127" i="41"/>
  <c r="H127" i="41"/>
  <c r="N127" i="41"/>
  <c r="D128" i="41"/>
  <c r="G128" i="41"/>
  <c r="H128" i="41"/>
  <c r="N128" i="41"/>
  <c r="D129" i="41"/>
  <c r="G129" i="41"/>
  <c r="H129" i="41"/>
  <c r="N129" i="41"/>
  <c r="D130" i="41"/>
  <c r="G130" i="41"/>
  <c r="H130" i="41"/>
  <c r="N130" i="41"/>
  <c r="D131" i="41"/>
  <c r="G131" i="41"/>
  <c r="H131" i="41"/>
  <c r="N131" i="41"/>
  <c r="D132" i="41"/>
  <c r="G132" i="41"/>
  <c r="H132" i="41"/>
  <c r="N132" i="41"/>
  <c r="D133" i="41"/>
  <c r="G133" i="41"/>
  <c r="H133" i="41"/>
  <c r="N133" i="41"/>
  <c r="D134" i="41"/>
  <c r="G134" i="41"/>
  <c r="H134" i="41"/>
  <c r="N134" i="41"/>
  <c r="D135" i="41"/>
  <c r="G135" i="41"/>
  <c r="H135" i="41"/>
  <c r="N135" i="41"/>
  <c r="D136" i="41"/>
  <c r="G136" i="41"/>
  <c r="H136" i="41"/>
  <c r="N136" i="41"/>
  <c r="D137" i="41"/>
  <c r="G137" i="41"/>
  <c r="H137" i="41"/>
  <c r="N137" i="41"/>
  <c r="D138" i="41"/>
  <c r="G138" i="41"/>
  <c r="H138" i="41"/>
  <c r="N138" i="41"/>
  <c r="D139" i="41"/>
  <c r="G139" i="41"/>
  <c r="H139" i="41"/>
  <c r="N139" i="41"/>
  <c r="D140" i="41"/>
  <c r="G140" i="41"/>
  <c r="H140" i="41"/>
  <c r="N140" i="41"/>
  <c r="D141" i="41"/>
  <c r="G141" i="41"/>
  <c r="H141" i="41"/>
  <c r="N141" i="41"/>
  <c r="D142" i="41"/>
  <c r="G142" i="41"/>
  <c r="H142" i="41"/>
  <c r="N142" i="41"/>
  <c r="D143" i="41"/>
  <c r="G143" i="41"/>
  <c r="H143" i="41"/>
  <c r="N143" i="41"/>
  <c r="D144" i="41"/>
  <c r="G144" i="41"/>
  <c r="H144" i="41"/>
  <c r="N144" i="41"/>
  <c r="D145" i="41"/>
  <c r="G145" i="41"/>
  <c r="H145" i="41"/>
  <c r="N145" i="41"/>
  <c r="D146" i="41"/>
  <c r="G146" i="41"/>
  <c r="H146" i="41"/>
  <c r="N146" i="41"/>
  <c r="D147" i="41"/>
  <c r="G147" i="41"/>
  <c r="H147" i="41"/>
  <c r="M147" i="41"/>
  <c r="N147" i="41"/>
  <c r="D148" i="41"/>
  <c r="G148" i="41"/>
  <c r="H148" i="41"/>
  <c r="M148" i="41"/>
  <c r="N148" i="41"/>
  <c r="D149" i="41"/>
  <c r="G149" i="41"/>
  <c r="H149" i="41"/>
  <c r="M149" i="41"/>
  <c r="N149" i="41"/>
  <c r="D150" i="41"/>
  <c r="G150" i="41"/>
  <c r="H150" i="41"/>
  <c r="M150" i="41"/>
  <c r="N150" i="41"/>
  <c r="D151" i="41"/>
  <c r="G151" i="41"/>
  <c r="H151" i="41"/>
  <c r="M151" i="41"/>
  <c r="N151" i="41"/>
  <c r="D152" i="41"/>
  <c r="G152" i="41"/>
  <c r="H152" i="41"/>
  <c r="M152" i="41"/>
  <c r="N152" i="41"/>
  <c r="D153" i="41"/>
  <c r="G153" i="41"/>
  <c r="H153" i="41"/>
  <c r="M153" i="41"/>
  <c r="N153" i="41"/>
  <c r="D154" i="41"/>
  <c r="G154" i="41"/>
  <c r="H154" i="41"/>
  <c r="M154" i="41"/>
  <c r="N154" i="41"/>
  <c r="D155" i="41"/>
  <c r="G155" i="41"/>
  <c r="H155" i="41"/>
  <c r="M155" i="41"/>
  <c r="N155" i="41"/>
  <c r="D156" i="41"/>
  <c r="G156" i="41"/>
  <c r="H156" i="41"/>
  <c r="M156" i="41"/>
  <c r="N156" i="41"/>
  <c r="D157" i="41"/>
  <c r="G157" i="41"/>
  <c r="H157" i="41"/>
  <c r="M157" i="41"/>
  <c r="N157" i="41"/>
  <c r="D158" i="41"/>
  <c r="G158" i="41"/>
  <c r="H158" i="41"/>
  <c r="M158" i="41"/>
  <c r="N158" i="41"/>
  <c r="D159" i="41"/>
  <c r="G159" i="41"/>
  <c r="H159" i="41"/>
  <c r="M159" i="41"/>
  <c r="N159" i="41"/>
  <c r="D160" i="41"/>
  <c r="G160" i="41"/>
  <c r="H160" i="41"/>
  <c r="M160" i="41"/>
  <c r="N160" i="41"/>
  <c r="D161" i="41"/>
  <c r="G161" i="41"/>
  <c r="H161" i="41"/>
  <c r="M161" i="41"/>
  <c r="N161" i="41"/>
  <c r="D162" i="41"/>
  <c r="G162" i="41"/>
  <c r="H162" i="41"/>
  <c r="M162" i="41"/>
  <c r="N162" i="41"/>
  <c r="D163" i="41"/>
  <c r="G163" i="41"/>
  <c r="N163" i="41"/>
  <c r="D164" i="41"/>
  <c r="G164" i="41"/>
  <c r="N164" i="41"/>
  <c r="D165" i="41"/>
  <c r="G165" i="41"/>
  <c r="N165" i="41"/>
  <c r="D166" i="41"/>
  <c r="G166" i="41"/>
  <c r="N166" i="41"/>
  <c r="D167" i="41"/>
  <c r="G167" i="41"/>
  <c r="N167" i="41"/>
  <c r="D168" i="41"/>
  <c r="G168" i="41"/>
  <c r="N168" i="41"/>
  <c r="D169" i="41"/>
  <c r="G169" i="41"/>
  <c r="N169" i="41"/>
  <c r="D170" i="41"/>
  <c r="G170" i="41"/>
  <c r="N170" i="41"/>
  <c r="D171" i="41"/>
  <c r="G171" i="41"/>
  <c r="N171" i="41"/>
  <c r="D172" i="41"/>
  <c r="G172" i="41"/>
  <c r="N172" i="41"/>
  <c r="D173" i="41"/>
  <c r="G173" i="41"/>
  <c r="N173" i="41"/>
  <c r="D174" i="41"/>
  <c r="G174" i="41"/>
  <c r="N174" i="41"/>
  <c r="D175" i="41"/>
  <c r="G175" i="41"/>
  <c r="N175" i="41"/>
  <c r="D176" i="41"/>
  <c r="G176" i="41"/>
  <c r="N176" i="41"/>
  <c r="D177" i="41"/>
  <c r="G177" i="41"/>
  <c r="N177" i="41"/>
  <c r="D178" i="41"/>
  <c r="G178" i="41"/>
  <c r="N178" i="41"/>
  <c r="D179" i="41"/>
  <c r="G179" i="41"/>
  <c r="N179" i="41"/>
  <c r="D180" i="41"/>
  <c r="G180" i="41"/>
  <c r="N180" i="41"/>
  <c r="D181" i="41"/>
  <c r="G181" i="41"/>
  <c r="N181" i="41"/>
  <c r="D182" i="41"/>
  <c r="G182" i="41"/>
  <c r="N182" i="41"/>
  <c r="D183" i="41"/>
  <c r="G183" i="41"/>
  <c r="N183" i="41"/>
  <c r="D184" i="41"/>
  <c r="G184" i="41"/>
  <c r="N184" i="41"/>
  <c r="D185" i="41"/>
  <c r="G185" i="41"/>
  <c r="H185" i="41"/>
  <c r="M185" i="41"/>
  <c r="N185" i="41"/>
  <c r="D186" i="41"/>
  <c r="G186" i="41"/>
  <c r="H186" i="41"/>
  <c r="M186" i="41"/>
  <c r="N186" i="41"/>
  <c r="D187" i="41"/>
  <c r="G187" i="41"/>
  <c r="H187" i="41"/>
  <c r="M187" i="41"/>
  <c r="N187" i="41"/>
  <c r="D188" i="41"/>
  <c r="G188" i="41"/>
  <c r="H188" i="41"/>
  <c r="M188" i="41"/>
  <c r="N188" i="41"/>
  <c r="D189" i="41"/>
  <c r="G189" i="41"/>
  <c r="H189" i="41"/>
  <c r="M189" i="41"/>
  <c r="N189" i="41"/>
  <c r="D190" i="41"/>
  <c r="G190" i="41"/>
  <c r="H190" i="41"/>
  <c r="M190" i="41"/>
  <c r="N190" i="41"/>
  <c r="D191" i="41"/>
  <c r="G191" i="41"/>
  <c r="H191" i="41"/>
  <c r="M191" i="41"/>
  <c r="N191" i="41"/>
  <c r="D192" i="41"/>
  <c r="G192" i="41"/>
  <c r="H192" i="41"/>
  <c r="M192" i="41"/>
  <c r="N192" i="41"/>
  <c r="D193" i="41"/>
  <c r="G193" i="41"/>
  <c r="H193" i="41"/>
  <c r="M193" i="41"/>
  <c r="N193" i="41"/>
  <c r="D194" i="41"/>
  <c r="G194" i="41"/>
  <c r="H194" i="41"/>
  <c r="M194" i="41"/>
  <c r="N194" i="41"/>
  <c r="D195" i="41"/>
  <c r="G195" i="41"/>
  <c r="H195" i="41"/>
  <c r="M195" i="41"/>
  <c r="N195" i="41"/>
  <c r="D196" i="41"/>
  <c r="G196" i="41"/>
  <c r="H196" i="41"/>
  <c r="M196" i="41"/>
  <c r="N196" i="41"/>
  <c r="D197" i="41"/>
  <c r="G197" i="41"/>
  <c r="H197" i="41"/>
  <c r="M197" i="41"/>
  <c r="N197" i="41"/>
  <c r="D198" i="41"/>
  <c r="G198" i="41"/>
  <c r="H198" i="41"/>
  <c r="M198" i="41"/>
  <c r="N198" i="41"/>
  <c r="D199" i="41"/>
  <c r="G199" i="41"/>
  <c r="H199" i="41"/>
  <c r="M199" i="41"/>
  <c r="N199" i="41"/>
  <c r="D200" i="41"/>
  <c r="G200" i="41"/>
  <c r="H200" i="41"/>
  <c r="M200" i="41"/>
  <c r="N200" i="41"/>
  <c r="D201" i="41"/>
  <c r="G201" i="41"/>
  <c r="H201" i="41"/>
  <c r="M201" i="41"/>
  <c r="N201" i="41"/>
  <c r="D202" i="41"/>
  <c r="G202" i="41"/>
  <c r="H202" i="41"/>
  <c r="M202" i="41"/>
  <c r="N202" i="41"/>
  <c r="D203" i="41"/>
  <c r="G203" i="41"/>
  <c r="H203" i="41"/>
  <c r="M203" i="41"/>
  <c r="N203" i="41"/>
  <c r="D204" i="41"/>
  <c r="G204" i="41"/>
  <c r="H204" i="41"/>
  <c r="M204" i="41"/>
  <c r="N204" i="41"/>
  <c r="D205" i="41"/>
  <c r="G205" i="41"/>
  <c r="H205" i="41"/>
  <c r="M205" i="41"/>
  <c r="N205" i="41"/>
  <c r="Q100" i="13"/>
  <c r="R100" i="13"/>
  <c r="Q101" i="13"/>
  <c r="R101" i="13"/>
  <c r="Q102" i="13"/>
  <c r="R102" i="13"/>
  <c r="Q103" i="13"/>
  <c r="R103" i="13"/>
  <c r="Q104" i="13"/>
  <c r="R104" i="13"/>
  <c r="Q105" i="13"/>
  <c r="R105" i="13"/>
  <c r="Q106" i="13"/>
  <c r="R106" i="13"/>
  <c r="Q107" i="13"/>
  <c r="R107" i="13"/>
  <c r="Q108" i="13"/>
  <c r="R108" i="13"/>
  <c r="Q109" i="13"/>
  <c r="R109" i="13"/>
  <c r="Q110" i="13"/>
  <c r="R110" i="13"/>
  <c r="Q111" i="13"/>
  <c r="R111" i="13"/>
  <c r="Q112" i="13"/>
  <c r="R112" i="13"/>
  <c r="Q113" i="13"/>
  <c r="R113" i="13"/>
  <c r="Q114" i="13"/>
  <c r="R114" i="13"/>
  <c r="Q115" i="13"/>
  <c r="R115" i="13"/>
  <c r="Q116" i="13"/>
  <c r="R116" i="13"/>
  <c r="Q117" i="13"/>
  <c r="R117" i="13"/>
  <c r="Q118" i="13"/>
  <c r="R118" i="13"/>
  <c r="Q119" i="13"/>
  <c r="R119" i="13"/>
  <c r="Q120" i="13"/>
  <c r="R120" i="13"/>
  <c r="Q121" i="13"/>
  <c r="R121" i="13"/>
  <c r="Q122" i="13"/>
  <c r="R122" i="13"/>
  <c r="Q123" i="13"/>
  <c r="R123" i="13"/>
  <c r="Q124" i="13"/>
  <c r="R124" i="13"/>
  <c r="Q125" i="13"/>
  <c r="R125" i="13"/>
  <c r="Q126" i="13"/>
  <c r="R126" i="13"/>
  <c r="Q127" i="13"/>
  <c r="R127" i="13"/>
  <c r="Q128" i="13"/>
  <c r="R128" i="13"/>
  <c r="Q129" i="13"/>
  <c r="R129" i="13"/>
  <c r="Q130" i="13"/>
  <c r="R130" i="13"/>
  <c r="Q131" i="13"/>
  <c r="R131" i="13"/>
  <c r="Q132" i="13"/>
  <c r="R132" i="13"/>
  <c r="Q133" i="13"/>
  <c r="R133" i="13"/>
  <c r="Q134" i="13"/>
  <c r="R134" i="13"/>
  <c r="Q135" i="13"/>
  <c r="R135" i="13"/>
  <c r="Q136" i="13"/>
  <c r="R136" i="13"/>
  <c r="Q137" i="13"/>
  <c r="R137" i="13"/>
  <c r="Q138" i="13"/>
  <c r="R138" i="13"/>
  <c r="Q139" i="13"/>
  <c r="R139" i="13"/>
  <c r="Q140" i="13"/>
  <c r="R140" i="13"/>
  <c r="Q141" i="13"/>
  <c r="R141" i="13"/>
  <c r="Q142" i="13"/>
  <c r="R142" i="13"/>
  <c r="Q143" i="13"/>
  <c r="R143" i="13"/>
  <c r="Q144" i="13"/>
  <c r="R144" i="13"/>
  <c r="Q145" i="13"/>
  <c r="R145" i="13"/>
  <c r="Q146" i="13"/>
  <c r="R146" i="13"/>
  <c r="Q147" i="13"/>
  <c r="R147" i="13"/>
  <c r="Q148" i="13"/>
  <c r="R148" i="13"/>
  <c r="Q149" i="13"/>
  <c r="R149" i="13"/>
  <c r="Q150" i="13"/>
  <c r="R150" i="13"/>
  <c r="Q151" i="13"/>
  <c r="R151" i="13"/>
  <c r="Q152" i="13"/>
  <c r="R152" i="13"/>
  <c r="Q153" i="13"/>
  <c r="R153" i="13"/>
  <c r="Q154" i="13"/>
  <c r="R154" i="13"/>
  <c r="Q155" i="13"/>
  <c r="R155" i="13"/>
  <c r="Q156" i="13"/>
  <c r="R156" i="13"/>
  <c r="Q157" i="13"/>
  <c r="R157" i="13"/>
  <c r="Q158" i="13"/>
  <c r="R158" i="13"/>
  <c r="Q159" i="13"/>
  <c r="R159" i="13"/>
  <c r="Q160" i="13"/>
  <c r="R160" i="13"/>
  <c r="Q161" i="13"/>
  <c r="R161" i="13"/>
  <c r="Q162" i="13"/>
  <c r="R162" i="13"/>
  <c r="Q163" i="13"/>
  <c r="R163" i="13"/>
  <c r="Q164" i="13"/>
  <c r="R164" i="13"/>
  <c r="Q165" i="13"/>
  <c r="R165" i="13"/>
  <c r="Q166" i="13"/>
  <c r="R166" i="13"/>
  <c r="Q167" i="13"/>
  <c r="R167" i="13"/>
  <c r="Q168" i="13"/>
  <c r="R168" i="13"/>
  <c r="Q169" i="13"/>
  <c r="R169" i="13"/>
  <c r="Q170" i="13"/>
  <c r="R170" i="13"/>
  <c r="Q171" i="13"/>
  <c r="R171" i="13"/>
  <c r="Q172" i="13"/>
  <c r="R172" i="13"/>
  <c r="Q173" i="13"/>
  <c r="R173" i="13"/>
  <c r="Q174" i="13"/>
  <c r="R174" i="13"/>
  <c r="Q175" i="13"/>
  <c r="R175" i="13"/>
  <c r="Q176" i="13"/>
  <c r="R176" i="13"/>
  <c r="Q177" i="13"/>
  <c r="R177" i="13"/>
  <c r="Q178" i="13"/>
  <c r="R178" i="13"/>
  <c r="Q179" i="13"/>
  <c r="R179" i="13"/>
  <c r="Q180" i="13"/>
  <c r="R180" i="13"/>
  <c r="Q181" i="13"/>
  <c r="R181" i="13"/>
  <c r="Q182" i="13"/>
  <c r="R182" i="13"/>
  <c r="Q183" i="13"/>
  <c r="R183" i="13"/>
  <c r="Q184" i="13"/>
  <c r="R184" i="13"/>
  <c r="Q185" i="13"/>
  <c r="R185" i="13"/>
  <c r="Q186" i="13"/>
  <c r="R186" i="13"/>
  <c r="Q187" i="13"/>
  <c r="R187" i="13"/>
  <c r="Q188" i="13"/>
  <c r="R188" i="13"/>
  <c r="Q189" i="13"/>
  <c r="R189" i="13"/>
  <c r="Q190" i="13"/>
  <c r="R190" i="13"/>
  <c r="Q191" i="13"/>
  <c r="R191" i="13"/>
  <c r="Q192" i="13"/>
  <c r="R192" i="13"/>
  <c r="Q193" i="13"/>
  <c r="R193" i="13"/>
  <c r="Q194" i="13"/>
  <c r="R194" i="13"/>
  <c r="Q195" i="13"/>
  <c r="R195" i="13"/>
  <c r="Q196" i="13"/>
  <c r="R196" i="13"/>
  <c r="Q197" i="13"/>
  <c r="R197" i="13"/>
  <c r="Q198" i="13"/>
  <c r="R198" i="13"/>
  <c r="Q199" i="13"/>
  <c r="R199" i="13"/>
  <c r="Q200" i="13"/>
  <c r="R200" i="13"/>
  <c r="D100" i="13"/>
  <c r="G100" i="13"/>
  <c r="H100" i="13"/>
  <c r="D101" i="13"/>
  <c r="G101" i="13"/>
  <c r="H101" i="13"/>
  <c r="D102" i="13"/>
  <c r="G102" i="13"/>
  <c r="H102" i="13"/>
  <c r="D103" i="13"/>
  <c r="G103" i="13"/>
  <c r="H103" i="13"/>
  <c r="D104" i="13"/>
  <c r="G104" i="13"/>
  <c r="H104" i="13"/>
  <c r="D105" i="13"/>
  <c r="G105" i="13"/>
  <c r="H105" i="13"/>
  <c r="D106" i="13"/>
  <c r="G106" i="13"/>
  <c r="H106" i="13"/>
  <c r="D107" i="13"/>
  <c r="G107" i="13"/>
  <c r="H107" i="13"/>
  <c r="D108" i="13"/>
  <c r="G108" i="13"/>
  <c r="H108" i="13"/>
  <c r="D109" i="13"/>
  <c r="G109" i="13"/>
  <c r="H109" i="13"/>
  <c r="D110" i="13"/>
  <c r="G110" i="13"/>
  <c r="H110" i="13"/>
  <c r="D111" i="13"/>
  <c r="G111" i="13"/>
  <c r="H111" i="13"/>
  <c r="D112" i="13"/>
  <c r="G112" i="13"/>
  <c r="H112" i="13"/>
  <c r="D113" i="13"/>
  <c r="G113" i="13"/>
  <c r="H113" i="13"/>
  <c r="D114" i="13"/>
  <c r="G114" i="13"/>
  <c r="H114" i="13"/>
  <c r="D115" i="13"/>
  <c r="G115" i="13"/>
  <c r="H115" i="13"/>
  <c r="D116" i="13"/>
  <c r="G116" i="13"/>
  <c r="H116" i="13"/>
  <c r="D117" i="13"/>
  <c r="G117" i="13"/>
  <c r="H117" i="13"/>
  <c r="D118" i="13"/>
  <c r="G118" i="13"/>
  <c r="H118" i="13"/>
  <c r="D119" i="13"/>
  <c r="G119" i="13"/>
  <c r="H119" i="13"/>
  <c r="D120" i="13"/>
  <c r="G120" i="13"/>
  <c r="H120" i="13"/>
  <c r="D121" i="13"/>
  <c r="G121" i="13"/>
  <c r="H121" i="13"/>
  <c r="D122" i="13"/>
  <c r="G122" i="13"/>
  <c r="H122" i="13"/>
  <c r="D123" i="13"/>
  <c r="G123" i="13"/>
  <c r="H123" i="13"/>
  <c r="D124" i="13"/>
  <c r="G124" i="13"/>
  <c r="H124" i="13"/>
  <c r="D125" i="13"/>
  <c r="G125" i="13"/>
  <c r="H125" i="13"/>
  <c r="D126" i="13"/>
  <c r="G126" i="13"/>
  <c r="H126" i="13"/>
  <c r="D127" i="13"/>
  <c r="G127" i="13"/>
  <c r="H127" i="13"/>
  <c r="D128" i="13"/>
  <c r="G128" i="13"/>
  <c r="H128" i="13"/>
  <c r="D129" i="13"/>
  <c r="G129" i="13"/>
  <c r="H129" i="13"/>
  <c r="D130" i="13"/>
  <c r="G130" i="13"/>
  <c r="H130" i="13"/>
  <c r="D131" i="13"/>
  <c r="G131" i="13"/>
  <c r="H131" i="13"/>
  <c r="D132" i="13"/>
  <c r="G132" i="13"/>
  <c r="H132" i="13"/>
  <c r="D133" i="13"/>
  <c r="G133" i="13"/>
  <c r="H133" i="13"/>
  <c r="D134" i="13"/>
  <c r="G134" i="13"/>
  <c r="H134" i="13"/>
  <c r="D135" i="13"/>
  <c r="G135" i="13"/>
  <c r="H135" i="13"/>
  <c r="D136" i="13"/>
  <c r="G136" i="13"/>
  <c r="H136" i="13"/>
  <c r="D137" i="13"/>
  <c r="G137" i="13"/>
  <c r="H137" i="13"/>
  <c r="D138" i="13"/>
  <c r="G138" i="13"/>
  <c r="H138" i="13"/>
  <c r="D139" i="13"/>
  <c r="G139" i="13"/>
  <c r="H139" i="13"/>
  <c r="D140" i="13"/>
  <c r="G140" i="13"/>
  <c r="H140" i="13"/>
  <c r="D141" i="13"/>
  <c r="G141" i="13"/>
  <c r="H141" i="13"/>
  <c r="D142" i="13"/>
  <c r="G142" i="13"/>
  <c r="H142" i="13"/>
  <c r="D143" i="13"/>
  <c r="G143" i="13"/>
  <c r="H143" i="13"/>
  <c r="D144" i="13"/>
  <c r="G144" i="13"/>
  <c r="H144" i="13"/>
  <c r="D145" i="13"/>
  <c r="G145" i="13"/>
  <c r="H145" i="13"/>
  <c r="D146" i="13"/>
  <c r="G146" i="13"/>
  <c r="H146" i="13"/>
  <c r="D147" i="13"/>
  <c r="G147" i="13"/>
  <c r="H147" i="13"/>
  <c r="D148" i="13"/>
  <c r="G148" i="13"/>
  <c r="H148" i="13"/>
  <c r="D149" i="13"/>
  <c r="G149" i="13"/>
  <c r="H149" i="13"/>
  <c r="D150" i="13"/>
  <c r="G150" i="13"/>
  <c r="H150" i="13"/>
  <c r="D151" i="13"/>
  <c r="G151" i="13"/>
  <c r="H151" i="13"/>
  <c r="D152" i="13"/>
  <c r="G152" i="13"/>
  <c r="H152" i="13"/>
  <c r="D153" i="13"/>
  <c r="G153" i="13"/>
  <c r="H153" i="13"/>
  <c r="D154" i="13"/>
  <c r="G154" i="13"/>
  <c r="H154" i="13"/>
  <c r="D155" i="13"/>
  <c r="G155" i="13"/>
  <c r="H155" i="13"/>
  <c r="D156" i="13"/>
  <c r="G156" i="13"/>
  <c r="H156" i="13"/>
  <c r="D157" i="13"/>
  <c r="G157" i="13"/>
  <c r="H157" i="13"/>
  <c r="D158" i="13"/>
  <c r="G158" i="13"/>
  <c r="H158" i="13"/>
  <c r="D159" i="13"/>
  <c r="G159" i="13"/>
  <c r="H159" i="13"/>
  <c r="D160" i="13"/>
  <c r="G160" i="13"/>
  <c r="H160" i="13"/>
  <c r="D161" i="13"/>
  <c r="G161" i="13"/>
  <c r="H161" i="13"/>
  <c r="D162" i="13"/>
  <c r="G162" i="13"/>
  <c r="H162" i="13"/>
  <c r="D163" i="13"/>
  <c r="G163" i="13"/>
  <c r="H163" i="13"/>
  <c r="D164" i="13"/>
  <c r="G164" i="13"/>
  <c r="H164" i="13"/>
  <c r="D165" i="13"/>
  <c r="G165" i="13"/>
  <c r="H165" i="13"/>
  <c r="D166" i="13"/>
  <c r="G166" i="13"/>
  <c r="D167" i="13"/>
  <c r="G167" i="13"/>
  <c r="D168" i="13"/>
  <c r="G168" i="13"/>
  <c r="D169" i="13"/>
  <c r="G169" i="13"/>
  <c r="D170" i="13"/>
  <c r="G170" i="13"/>
  <c r="D171" i="13"/>
  <c r="G171" i="13"/>
  <c r="D172" i="13"/>
  <c r="G172" i="13"/>
  <c r="D173" i="13"/>
  <c r="G173" i="13"/>
  <c r="D174" i="13"/>
  <c r="G174" i="13"/>
  <c r="D175" i="13"/>
  <c r="G175" i="13"/>
  <c r="D176" i="13"/>
  <c r="G176" i="13"/>
  <c r="D177" i="13"/>
  <c r="H177" i="13"/>
  <c r="D178" i="13"/>
  <c r="H178" i="13"/>
  <c r="D179" i="13"/>
  <c r="G179" i="13"/>
  <c r="D180" i="13"/>
  <c r="G180" i="13"/>
  <c r="D181" i="13"/>
  <c r="G181" i="13"/>
  <c r="D182" i="13"/>
  <c r="G182" i="13"/>
  <c r="H182" i="13"/>
  <c r="D183" i="13"/>
  <c r="G183" i="13"/>
  <c r="H183" i="13"/>
  <c r="D184" i="13"/>
  <c r="G184" i="13"/>
  <c r="H184" i="13"/>
  <c r="D185" i="13"/>
  <c r="G185" i="13"/>
  <c r="H185" i="13"/>
  <c r="D186" i="13"/>
  <c r="G186" i="13"/>
  <c r="H186" i="13"/>
  <c r="D187" i="13"/>
  <c r="G187" i="13"/>
  <c r="H187" i="13"/>
  <c r="D188" i="13"/>
  <c r="H188" i="13"/>
  <c r="D189" i="13"/>
  <c r="H189" i="13"/>
  <c r="D190" i="13"/>
  <c r="H190" i="13"/>
  <c r="D191" i="13"/>
  <c r="H191" i="13"/>
  <c r="D192" i="13"/>
  <c r="G192" i="13"/>
  <c r="D193" i="13"/>
  <c r="G193" i="13"/>
  <c r="H193" i="13"/>
  <c r="D194" i="13"/>
  <c r="G194" i="13"/>
  <c r="D195" i="13"/>
  <c r="G195" i="13"/>
  <c r="D196" i="13"/>
  <c r="G196" i="13"/>
  <c r="D197" i="13"/>
  <c r="G197" i="13"/>
  <c r="D198" i="13"/>
  <c r="G198" i="13"/>
  <c r="D199" i="13"/>
  <c r="G199" i="13"/>
  <c r="D200" i="13"/>
  <c r="G200" i="13"/>
  <c r="D205" i="44"/>
  <c r="D204" i="44"/>
  <c r="D203" i="44"/>
  <c r="D202" i="44"/>
  <c r="D201" i="44"/>
  <c r="D200" i="44"/>
  <c r="D199" i="44"/>
  <c r="D198" i="44"/>
  <c r="D197" i="44"/>
  <c r="D196" i="44"/>
  <c r="D195" i="44"/>
  <c r="D194" i="44"/>
  <c r="D193" i="44"/>
  <c r="D192" i="44"/>
  <c r="D191" i="44"/>
  <c r="D190" i="44"/>
  <c r="D189" i="44"/>
  <c r="D188" i="44"/>
  <c r="D187" i="44"/>
  <c r="D186" i="44"/>
  <c r="D185" i="44"/>
  <c r="D184" i="44"/>
  <c r="D183" i="44"/>
  <c r="D182" i="44"/>
  <c r="D181" i="44"/>
  <c r="D180" i="44"/>
  <c r="D179" i="44"/>
  <c r="D178" i="44"/>
  <c r="D177" i="44"/>
  <c r="D176" i="44"/>
  <c r="D175" i="44"/>
  <c r="D174" i="44"/>
  <c r="D173" i="44"/>
  <c r="D172" i="44"/>
  <c r="D171" i="44"/>
  <c r="D170" i="44"/>
  <c r="D169" i="44"/>
  <c r="D168" i="44"/>
  <c r="D166" i="44"/>
  <c r="D165" i="44"/>
  <c r="D164" i="44"/>
  <c r="D163" i="44"/>
  <c r="D162" i="44"/>
  <c r="D161" i="44"/>
  <c r="D160" i="44"/>
  <c r="D159" i="44"/>
  <c r="D158" i="44"/>
  <c r="D157" i="44"/>
  <c r="D156" i="44"/>
  <c r="D155" i="44"/>
  <c r="D154" i="44"/>
  <c r="D153" i="44"/>
  <c r="D152" i="44"/>
  <c r="D151" i="44"/>
  <c r="D150" i="44"/>
  <c r="D149" i="44"/>
  <c r="D148" i="44"/>
  <c r="D147" i="44"/>
  <c r="D146" i="44"/>
  <c r="D145" i="44"/>
  <c r="D144" i="44"/>
  <c r="D143" i="44"/>
  <c r="D142" i="44"/>
  <c r="D141" i="44"/>
  <c r="D140" i="44"/>
  <c r="D139" i="44"/>
  <c r="D138" i="44"/>
  <c r="D137" i="44"/>
  <c r="D136" i="44"/>
  <c r="D135" i="44"/>
  <c r="D134" i="44"/>
  <c r="D133" i="44"/>
  <c r="D132" i="44"/>
  <c r="D131" i="44"/>
  <c r="D130" i="44"/>
  <c r="D129" i="44"/>
  <c r="D128" i="44"/>
  <c r="D127" i="44"/>
  <c r="D126" i="44"/>
  <c r="D125" i="44"/>
  <c r="D124" i="44"/>
  <c r="D123" i="44"/>
  <c r="D122" i="44"/>
  <c r="D121" i="44"/>
  <c r="D120" i="44"/>
  <c r="D119" i="44"/>
  <c r="D118" i="44"/>
  <c r="D117" i="44"/>
  <c r="D116" i="44"/>
  <c r="D115" i="44"/>
  <c r="D114" i="44"/>
  <c r="D113" i="44"/>
  <c r="D112" i="44"/>
  <c r="D111" i="44"/>
  <c r="D110" i="44"/>
  <c r="D109" i="44"/>
  <c r="D108" i="44"/>
  <c r="D107" i="44"/>
  <c r="D106" i="44"/>
  <c r="D105" i="44"/>
  <c r="D104" i="44"/>
  <c r="D103" i="44"/>
  <c r="D102" i="44"/>
  <c r="D101" i="44"/>
  <c r="D100" i="44"/>
  <c r="D99" i="44"/>
  <c r="D98" i="44"/>
  <c r="D97" i="44"/>
  <c r="D96" i="44"/>
  <c r="D95" i="44"/>
  <c r="D94" i="44"/>
  <c r="D93" i="44"/>
  <c r="D92" i="44"/>
  <c r="D91" i="44"/>
  <c r="D90" i="44"/>
  <c r="D89" i="44"/>
  <c r="D88" i="44"/>
  <c r="D87" i="44"/>
  <c r="D86" i="44"/>
  <c r="D85" i="44"/>
  <c r="D84" i="44"/>
  <c r="D83" i="44"/>
  <c r="D82" i="44"/>
  <c r="D81" i="44"/>
  <c r="D80" i="44"/>
  <c r="D79" i="44"/>
  <c r="D78" i="44"/>
  <c r="D77" i="44"/>
  <c r="D76" i="44"/>
  <c r="D75" i="44"/>
  <c r="D74" i="44"/>
  <c r="D73" i="44"/>
  <c r="D72" i="44"/>
  <c r="D71" i="44"/>
  <c r="D70" i="44"/>
  <c r="D69" i="44"/>
  <c r="D68" i="44"/>
  <c r="D67" i="44"/>
  <c r="D66" i="44"/>
  <c r="D65" i="44"/>
  <c r="D64" i="44"/>
  <c r="D63" i="44"/>
  <c r="D62" i="44"/>
  <c r="D61" i="44"/>
  <c r="D60" i="44"/>
  <c r="D59" i="44"/>
  <c r="D58" i="44"/>
  <c r="D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D6" i="44"/>
  <c r="K203" i="43" l="1"/>
  <c r="K199" i="43"/>
  <c r="K195" i="43"/>
  <c r="K191" i="43"/>
  <c r="K187" i="43"/>
  <c r="Q174" i="43"/>
  <c r="Q152" i="43"/>
  <c r="Q136" i="43"/>
  <c r="Q120" i="43"/>
  <c r="H203" i="43"/>
  <c r="H199" i="43"/>
  <c r="H195" i="43"/>
  <c r="H191" i="43"/>
  <c r="H187" i="43"/>
  <c r="K146" i="43"/>
  <c r="M146" i="43" s="1"/>
  <c r="K142" i="43"/>
  <c r="M142" i="43" s="1"/>
  <c r="K138" i="43"/>
  <c r="K134" i="43"/>
  <c r="K130" i="43"/>
  <c r="K126" i="43"/>
  <c r="K122" i="43"/>
  <c r="K118" i="43"/>
  <c r="K114" i="43"/>
  <c r="K110" i="43"/>
  <c r="M110" i="43" s="1"/>
  <c r="Q170" i="43"/>
  <c r="Q150" i="43"/>
  <c r="Q134" i="43"/>
  <c r="Q118" i="43"/>
  <c r="Q166" i="43"/>
  <c r="Q148" i="43"/>
  <c r="Q132" i="43"/>
  <c r="Q116" i="43"/>
  <c r="Q196" i="43"/>
  <c r="Q162" i="43"/>
  <c r="Q146" i="43"/>
  <c r="Q130" i="43"/>
  <c r="Q114" i="43"/>
  <c r="Q192" i="43"/>
  <c r="Q160" i="43"/>
  <c r="Q144" i="43"/>
  <c r="Q128" i="43"/>
  <c r="Q112" i="43"/>
  <c r="Q188" i="43"/>
  <c r="Q158" i="43"/>
  <c r="Q142" i="43"/>
  <c r="Q126" i="43"/>
  <c r="Q110" i="43"/>
  <c r="H144" i="43"/>
  <c r="H140" i="43"/>
  <c r="H136" i="43"/>
  <c r="H132" i="43"/>
  <c r="H128" i="43"/>
  <c r="H124" i="43"/>
  <c r="H120" i="43"/>
  <c r="H116" i="43"/>
  <c r="H112" i="43"/>
  <c r="K109" i="43"/>
  <c r="H108" i="43"/>
  <c r="K105" i="43"/>
  <c r="Q182" i="43"/>
  <c r="Q156" i="43"/>
  <c r="Q140" i="43"/>
  <c r="Q124" i="43"/>
  <c r="Q108" i="43"/>
  <c r="Q178" i="43"/>
  <c r="Q154" i="43"/>
  <c r="Q138" i="43"/>
  <c r="Q122" i="43"/>
  <c r="G204" i="43"/>
  <c r="G200" i="43"/>
  <c r="G196" i="43"/>
  <c r="G192" i="43"/>
  <c r="G188" i="43"/>
  <c r="H161" i="43"/>
  <c r="H160" i="43"/>
  <c r="H159" i="43"/>
  <c r="H158" i="43"/>
  <c r="H157" i="43"/>
  <c r="H156" i="43"/>
  <c r="H155" i="43"/>
  <c r="H154" i="43"/>
  <c r="H153" i="43"/>
  <c r="H152" i="43"/>
  <c r="H151" i="43"/>
  <c r="H150" i="43"/>
  <c r="H149" i="43"/>
  <c r="H148" i="43"/>
  <c r="G147" i="43"/>
  <c r="G143" i="43"/>
  <c r="G139" i="43"/>
  <c r="G135" i="43"/>
  <c r="G131" i="43"/>
  <c r="G127" i="43"/>
  <c r="G123" i="43"/>
  <c r="G119" i="43"/>
  <c r="G115" i="43"/>
  <c r="G111" i="43"/>
  <c r="G107" i="43"/>
  <c r="R198" i="43"/>
  <c r="R194" i="43"/>
  <c r="R190" i="43"/>
  <c r="R186" i="43"/>
  <c r="R184" i="43"/>
  <c r="R180" i="43"/>
  <c r="R176" i="43"/>
  <c r="R172" i="43"/>
  <c r="R168" i="43"/>
  <c r="R164" i="43"/>
  <c r="K204" i="43"/>
  <c r="K200" i="43"/>
  <c r="K196" i="43"/>
  <c r="K192" i="43"/>
  <c r="M192" i="43" s="1"/>
  <c r="K188" i="43"/>
  <c r="K161" i="43"/>
  <c r="K160" i="43"/>
  <c r="K159" i="43"/>
  <c r="K158" i="43"/>
  <c r="K157" i="43"/>
  <c r="K156" i="43"/>
  <c r="K155" i="43"/>
  <c r="K154" i="43"/>
  <c r="K153" i="43"/>
  <c r="K152" i="43"/>
  <c r="K151" i="43"/>
  <c r="K150" i="43"/>
  <c r="K149" i="43"/>
  <c r="K148" i="43"/>
  <c r="K147" i="43"/>
  <c r="H146" i="43"/>
  <c r="K143" i="43"/>
  <c r="M143" i="43" s="1"/>
  <c r="H142" i="43"/>
  <c r="K139" i="43"/>
  <c r="M139" i="43" s="1"/>
  <c r="H138" i="43"/>
  <c r="K135" i="43"/>
  <c r="H134" i="43"/>
  <c r="K131" i="43"/>
  <c r="M131" i="43" s="1"/>
  <c r="H130" i="43"/>
  <c r="K127" i="43"/>
  <c r="H126" i="43"/>
  <c r="K123" i="43"/>
  <c r="M123" i="43" s="1"/>
  <c r="H122" i="43"/>
  <c r="K119" i="43"/>
  <c r="H118" i="43"/>
  <c r="K115" i="43"/>
  <c r="M115" i="43" s="1"/>
  <c r="H114" i="43"/>
  <c r="K111" i="43"/>
  <c r="H110" i="43"/>
  <c r="K107" i="43"/>
  <c r="M107" i="43" s="1"/>
  <c r="H106" i="43"/>
  <c r="R199" i="43"/>
  <c r="R197" i="43"/>
  <c r="R195" i="43"/>
  <c r="R193" i="43"/>
  <c r="R191" i="43"/>
  <c r="R189" i="43"/>
  <c r="R187" i="43"/>
  <c r="R185" i="43"/>
  <c r="R183" i="43"/>
  <c r="R181" i="43"/>
  <c r="R179" i="43"/>
  <c r="R177" i="43"/>
  <c r="R175" i="43"/>
  <c r="R173" i="43"/>
  <c r="R171" i="43"/>
  <c r="R169" i="43"/>
  <c r="R167" i="43"/>
  <c r="R165" i="43"/>
  <c r="R163" i="43"/>
  <c r="R161" i="43"/>
  <c r="R159" i="43"/>
  <c r="R157" i="43"/>
  <c r="R155" i="43"/>
  <c r="R153" i="43"/>
  <c r="R151" i="43"/>
  <c r="R149" i="43"/>
  <c r="R147" i="43"/>
  <c r="R145" i="43"/>
  <c r="R143" i="43"/>
  <c r="R141" i="43"/>
  <c r="R139" i="43"/>
  <c r="R137" i="43"/>
  <c r="R135" i="43"/>
  <c r="R133" i="43"/>
  <c r="R131" i="43"/>
  <c r="R129" i="43"/>
  <c r="R127" i="43"/>
  <c r="R125" i="43"/>
  <c r="R123" i="43"/>
  <c r="R121" i="43"/>
  <c r="R119" i="43"/>
  <c r="R117" i="43"/>
  <c r="R115" i="43"/>
  <c r="R113" i="43"/>
  <c r="R111" i="43"/>
  <c r="R109" i="43"/>
  <c r="R107" i="43"/>
  <c r="R105" i="43"/>
  <c r="K205" i="43"/>
  <c r="K201" i="43"/>
  <c r="K197" i="43"/>
  <c r="M197" i="43" s="1"/>
  <c r="K193" i="43"/>
  <c r="K189" i="43"/>
  <c r="K185" i="43"/>
  <c r="K144" i="43"/>
  <c r="M144" i="43" s="1"/>
  <c r="K140" i="43"/>
  <c r="K136" i="43"/>
  <c r="K132" i="43"/>
  <c r="K128" i="43"/>
  <c r="M128" i="43" s="1"/>
  <c r="K124" i="43"/>
  <c r="K120" i="43"/>
  <c r="K116" i="43"/>
  <c r="K112" i="43"/>
  <c r="M112" i="43" s="1"/>
  <c r="K108" i="43"/>
  <c r="R205" i="43"/>
  <c r="R204" i="43"/>
  <c r="R203" i="43"/>
  <c r="R202" i="43"/>
  <c r="R201" i="43"/>
  <c r="Q200" i="43"/>
  <c r="L205" i="41"/>
  <c r="L204" i="41"/>
  <c r="L203" i="41"/>
  <c r="L202" i="41"/>
  <c r="L201" i="41"/>
  <c r="L200" i="41"/>
  <c r="L199" i="41"/>
  <c r="L198" i="41"/>
  <c r="L197" i="41"/>
  <c r="L196" i="41"/>
  <c r="L195" i="41"/>
  <c r="L194" i="41"/>
  <c r="L193" i="41"/>
  <c r="L192" i="41"/>
  <c r="L191" i="41"/>
  <c r="L190" i="41"/>
  <c r="L189" i="41"/>
  <c r="L188" i="41"/>
  <c r="L187" i="41"/>
  <c r="L186" i="41"/>
  <c r="L185" i="41"/>
  <c r="L162" i="41"/>
  <c r="L161" i="41"/>
  <c r="L160" i="41"/>
  <c r="L159" i="41"/>
  <c r="L158" i="41"/>
  <c r="L157" i="41"/>
  <c r="L156" i="41"/>
  <c r="L155" i="41"/>
  <c r="L154" i="41"/>
  <c r="L153" i="41"/>
  <c r="L152" i="41"/>
  <c r="L151" i="41"/>
  <c r="L150" i="41"/>
  <c r="L149" i="41"/>
  <c r="L148" i="41"/>
  <c r="L147" i="41"/>
  <c r="M146" i="41"/>
  <c r="M145" i="41"/>
  <c r="M144" i="41"/>
  <c r="M184" i="13"/>
  <c r="M165" i="13"/>
  <c r="M163" i="13"/>
  <c r="M161" i="13"/>
  <c r="M160" i="13"/>
  <c r="M187" i="13"/>
  <c r="M185" i="13"/>
  <c r="M183" i="13"/>
  <c r="M182" i="13"/>
  <c r="M164" i="13"/>
  <c r="M162" i="13"/>
  <c r="M159" i="13"/>
  <c r="M158" i="13"/>
  <c r="M157" i="13"/>
  <c r="M156" i="13"/>
  <c r="M155" i="13"/>
  <c r="M154" i="13"/>
  <c r="M153" i="13"/>
  <c r="M152" i="13"/>
  <c r="M151" i="13"/>
  <c r="M150" i="13"/>
  <c r="M149" i="13"/>
  <c r="M148" i="13"/>
  <c r="M147" i="13"/>
  <c r="M146" i="13"/>
  <c r="M145" i="13"/>
  <c r="M144" i="13"/>
  <c r="M143" i="13"/>
  <c r="M142" i="13"/>
  <c r="L186" i="13"/>
  <c r="L190" i="13"/>
  <c r="L189" i="13"/>
  <c r="L188" i="13"/>
  <c r="M186" i="13"/>
  <c r="M167" i="13"/>
  <c r="M166" i="13"/>
  <c r="L193" i="13"/>
  <c r="L187" i="13"/>
  <c r="L185" i="13"/>
  <c r="L184" i="13"/>
  <c r="L183" i="13"/>
  <c r="L182" i="13"/>
  <c r="L176" i="13"/>
  <c r="M175" i="13"/>
  <c r="M170" i="13"/>
  <c r="M169" i="13"/>
  <c r="L165" i="13"/>
  <c r="L164" i="13"/>
  <c r="L163" i="13"/>
  <c r="L162" i="13"/>
  <c r="L161" i="13"/>
  <c r="L160" i="13"/>
  <c r="L159" i="13"/>
  <c r="L158" i="13"/>
  <c r="L157" i="13"/>
  <c r="L156" i="13"/>
  <c r="L155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M141" i="13"/>
  <c r="M140" i="13"/>
  <c r="M139" i="13"/>
  <c r="M138" i="13"/>
  <c r="M137" i="13"/>
  <c r="M136" i="13"/>
  <c r="M135" i="13"/>
  <c r="M134" i="13"/>
  <c r="M133" i="13"/>
  <c r="M132" i="13"/>
  <c r="L204" i="43"/>
  <c r="M204" i="43"/>
  <c r="L202" i="43"/>
  <c r="M202" i="43"/>
  <c r="L200" i="43"/>
  <c r="M200" i="43"/>
  <c r="L198" i="43"/>
  <c r="M198" i="43"/>
  <c r="L196" i="43"/>
  <c r="M196" i="43"/>
  <c r="L194" i="43"/>
  <c r="M194" i="43"/>
  <c r="L192" i="43"/>
  <c r="L190" i="43"/>
  <c r="M190" i="43"/>
  <c r="L188" i="43"/>
  <c r="M188" i="43"/>
  <c r="L186" i="43"/>
  <c r="M186" i="43"/>
  <c r="L205" i="43"/>
  <c r="M205" i="43"/>
  <c r="L203" i="43"/>
  <c r="M203" i="43"/>
  <c r="L201" i="43"/>
  <c r="M201" i="43"/>
  <c r="L199" i="43"/>
  <c r="M199" i="43"/>
  <c r="L195" i="43"/>
  <c r="M195" i="43"/>
  <c r="L193" i="43"/>
  <c r="M193" i="43"/>
  <c r="L191" i="43"/>
  <c r="M191" i="43"/>
  <c r="L189" i="43"/>
  <c r="M189" i="43"/>
  <c r="L187" i="43"/>
  <c r="M187" i="43"/>
  <c r="L185" i="43"/>
  <c r="M185" i="43"/>
  <c r="K184" i="43"/>
  <c r="H184" i="43"/>
  <c r="K183" i="43"/>
  <c r="H183" i="43"/>
  <c r="K182" i="43"/>
  <c r="H182" i="43"/>
  <c r="K181" i="43"/>
  <c r="H181" i="43"/>
  <c r="K180" i="43"/>
  <c r="H180" i="43"/>
  <c r="K179" i="43"/>
  <c r="H179" i="43"/>
  <c r="K178" i="43"/>
  <c r="H178" i="43"/>
  <c r="K177" i="43"/>
  <c r="H177" i="43"/>
  <c r="K176" i="43"/>
  <c r="H176" i="43"/>
  <c r="K175" i="43"/>
  <c r="H175" i="43"/>
  <c r="K174" i="43"/>
  <c r="H174" i="43"/>
  <c r="K173" i="43"/>
  <c r="H173" i="43"/>
  <c r="K172" i="43"/>
  <c r="H172" i="43"/>
  <c r="K171" i="43"/>
  <c r="H171" i="43"/>
  <c r="K170" i="43"/>
  <c r="H170" i="43"/>
  <c r="K169" i="43"/>
  <c r="H169" i="43"/>
  <c r="K168" i="43"/>
  <c r="H168" i="43"/>
  <c r="K167" i="43"/>
  <c r="H167" i="43"/>
  <c r="K166" i="43"/>
  <c r="H166" i="43"/>
  <c r="K165" i="43"/>
  <c r="H165" i="43"/>
  <c r="K164" i="43"/>
  <c r="H164" i="43"/>
  <c r="K163" i="43"/>
  <c r="H163" i="43"/>
  <c r="K162" i="43"/>
  <c r="H162" i="43"/>
  <c r="L146" i="43"/>
  <c r="L145" i="43"/>
  <c r="L143" i="43"/>
  <c r="M141" i="43"/>
  <c r="L141" i="43"/>
  <c r="L139" i="43"/>
  <c r="M137" i="43"/>
  <c r="L137" i="43"/>
  <c r="M135" i="43"/>
  <c r="L135" i="43"/>
  <c r="M133" i="43"/>
  <c r="L133" i="43"/>
  <c r="M129" i="43"/>
  <c r="L129" i="43"/>
  <c r="M127" i="43"/>
  <c r="L127" i="43"/>
  <c r="M125" i="43"/>
  <c r="L125" i="43"/>
  <c r="L123" i="43"/>
  <c r="M121" i="43"/>
  <c r="L121" i="43"/>
  <c r="M119" i="43"/>
  <c r="L119" i="43"/>
  <c r="M117" i="43"/>
  <c r="L117" i="43"/>
  <c r="M113" i="43"/>
  <c r="L113" i="43"/>
  <c r="M111" i="43"/>
  <c r="L111" i="43"/>
  <c r="M109" i="43"/>
  <c r="L109" i="43"/>
  <c r="L107" i="43"/>
  <c r="M105" i="43"/>
  <c r="L105" i="43"/>
  <c r="M140" i="43"/>
  <c r="L140" i="43"/>
  <c r="M138" i="43"/>
  <c r="L138" i="43"/>
  <c r="M136" i="43"/>
  <c r="L136" i="43"/>
  <c r="M134" i="43"/>
  <c r="L134" i="43"/>
  <c r="M132" i="43"/>
  <c r="L132" i="43"/>
  <c r="M130" i="43"/>
  <c r="L130" i="43"/>
  <c r="M126" i="43"/>
  <c r="L126" i="43"/>
  <c r="M124" i="43"/>
  <c r="L124" i="43"/>
  <c r="M122" i="43"/>
  <c r="L122" i="43"/>
  <c r="M120" i="43"/>
  <c r="L120" i="43"/>
  <c r="M118" i="43"/>
  <c r="L118" i="43"/>
  <c r="M116" i="43"/>
  <c r="L116" i="43"/>
  <c r="M114" i="43"/>
  <c r="L114" i="43"/>
  <c r="L112" i="43"/>
  <c r="M108" i="43"/>
  <c r="L108" i="43"/>
  <c r="M106" i="43"/>
  <c r="L106" i="43"/>
  <c r="H184" i="41"/>
  <c r="H183" i="41"/>
  <c r="H182" i="41"/>
  <c r="H181" i="41"/>
  <c r="H180" i="41"/>
  <c r="H179" i="41"/>
  <c r="H178" i="41"/>
  <c r="H177" i="41"/>
  <c r="H176" i="41"/>
  <c r="H175" i="41"/>
  <c r="H174" i="41"/>
  <c r="H173" i="41"/>
  <c r="H172" i="41"/>
  <c r="H171" i="41"/>
  <c r="H170" i="41"/>
  <c r="H169" i="41"/>
  <c r="H168" i="41"/>
  <c r="H167" i="41"/>
  <c r="H166" i="41"/>
  <c r="H165" i="41"/>
  <c r="H164" i="41"/>
  <c r="H163" i="41"/>
  <c r="L146" i="41"/>
  <c r="L145" i="41"/>
  <c r="L144" i="41"/>
  <c r="M143" i="41"/>
  <c r="L143" i="41"/>
  <c r="M141" i="41"/>
  <c r="L141" i="41"/>
  <c r="M139" i="41"/>
  <c r="L139" i="41"/>
  <c r="M137" i="41"/>
  <c r="L137" i="41"/>
  <c r="M135" i="41"/>
  <c r="L135" i="41"/>
  <c r="M133" i="41"/>
  <c r="L133" i="41"/>
  <c r="M131" i="41"/>
  <c r="L131" i="41"/>
  <c r="M129" i="41"/>
  <c r="L129" i="41"/>
  <c r="M127" i="41"/>
  <c r="L127" i="41"/>
  <c r="M125" i="41"/>
  <c r="L125" i="41"/>
  <c r="M123" i="41"/>
  <c r="L123" i="41"/>
  <c r="M121" i="41"/>
  <c r="L121" i="41"/>
  <c r="M119" i="41"/>
  <c r="L119" i="41"/>
  <c r="M117" i="41"/>
  <c r="L117" i="41"/>
  <c r="M115" i="41"/>
  <c r="L115" i="41"/>
  <c r="M113" i="41"/>
  <c r="L113" i="41"/>
  <c r="M111" i="41"/>
  <c r="L111" i="41"/>
  <c r="M109" i="41"/>
  <c r="L109" i="41"/>
  <c r="M107" i="41"/>
  <c r="L107" i="41"/>
  <c r="M105" i="41"/>
  <c r="L105" i="41"/>
  <c r="M142" i="41"/>
  <c r="L142" i="41"/>
  <c r="M140" i="41"/>
  <c r="L140" i="41"/>
  <c r="M138" i="41"/>
  <c r="L138" i="41"/>
  <c r="M136" i="41"/>
  <c r="L136" i="41"/>
  <c r="M134" i="41"/>
  <c r="L134" i="41"/>
  <c r="M132" i="41"/>
  <c r="L132" i="41"/>
  <c r="M130" i="41"/>
  <c r="L130" i="41"/>
  <c r="M128" i="41"/>
  <c r="L128" i="41"/>
  <c r="M126" i="41"/>
  <c r="L126" i="41"/>
  <c r="M124" i="41"/>
  <c r="L124" i="41"/>
  <c r="M122" i="41"/>
  <c r="L122" i="41"/>
  <c r="M120" i="41"/>
  <c r="L120" i="41"/>
  <c r="M118" i="41"/>
  <c r="L118" i="41"/>
  <c r="M116" i="41"/>
  <c r="L116" i="41"/>
  <c r="M114" i="41"/>
  <c r="L114" i="41"/>
  <c r="M112" i="41"/>
  <c r="L112" i="41"/>
  <c r="M110" i="41"/>
  <c r="L110" i="41"/>
  <c r="M108" i="41"/>
  <c r="L108" i="41"/>
  <c r="M106" i="41"/>
  <c r="L106" i="41"/>
  <c r="M193" i="13"/>
  <c r="H200" i="13"/>
  <c r="H199" i="13"/>
  <c r="H198" i="13"/>
  <c r="H197" i="13"/>
  <c r="H196" i="13"/>
  <c r="H195" i="13"/>
  <c r="H194" i="13"/>
  <c r="H192" i="13"/>
  <c r="M190" i="13"/>
  <c r="M189" i="13"/>
  <c r="M188" i="13"/>
  <c r="H181" i="13"/>
  <c r="H180" i="13"/>
  <c r="H179" i="13"/>
  <c r="M176" i="13"/>
  <c r="H176" i="13"/>
  <c r="H175" i="13"/>
  <c r="H174" i="13"/>
  <c r="H173" i="13"/>
  <c r="H172" i="13"/>
  <c r="H171" i="13"/>
  <c r="H170" i="13"/>
  <c r="H169" i="13"/>
  <c r="H168" i="13"/>
  <c r="H167" i="13"/>
  <c r="H166" i="13"/>
  <c r="G191" i="13"/>
  <c r="G190" i="13"/>
  <c r="G189" i="13"/>
  <c r="G188" i="13"/>
  <c r="G178" i="13"/>
  <c r="G177" i="13"/>
  <c r="L175" i="13"/>
  <c r="L170" i="13"/>
  <c r="L169" i="13"/>
  <c r="L167" i="13"/>
  <c r="L166" i="13"/>
  <c r="L141" i="13"/>
  <c r="L140" i="13"/>
  <c r="L139" i="13"/>
  <c r="L138" i="13"/>
  <c r="L137" i="13"/>
  <c r="L136" i="13"/>
  <c r="L135" i="13"/>
  <c r="L134" i="13"/>
  <c r="L133" i="13"/>
  <c r="L132" i="13"/>
  <c r="L131" i="13"/>
  <c r="M131" i="13"/>
  <c r="L129" i="13"/>
  <c r="M129" i="13"/>
  <c r="L127" i="13"/>
  <c r="M127" i="13"/>
  <c r="L125" i="13"/>
  <c r="M125" i="13"/>
  <c r="L123" i="13"/>
  <c r="M123" i="13"/>
  <c r="L121" i="13"/>
  <c r="M121" i="13"/>
  <c r="L119" i="13"/>
  <c r="M119" i="13"/>
  <c r="L117" i="13"/>
  <c r="M117" i="13"/>
  <c r="L115" i="13"/>
  <c r="M115" i="13"/>
  <c r="L113" i="13"/>
  <c r="M113" i="13"/>
  <c r="L111" i="13"/>
  <c r="M111" i="13"/>
  <c r="L109" i="13"/>
  <c r="M109" i="13"/>
  <c r="L107" i="13"/>
  <c r="M107" i="13"/>
  <c r="L105" i="13"/>
  <c r="M105" i="13"/>
  <c r="L103" i="13"/>
  <c r="M103" i="13"/>
  <c r="L101" i="13"/>
  <c r="M101" i="13"/>
  <c r="L130" i="13"/>
  <c r="M130" i="13"/>
  <c r="L128" i="13"/>
  <c r="M128" i="13"/>
  <c r="L126" i="13"/>
  <c r="M126" i="13"/>
  <c r="L124" i="13"/>
  <c r="M124" i="13"/>
  <c r="L122" i="13"/>
  <c r="M122" i="13"/>
  <c r="L120" i="13"/>
  <c r="M120" i="13"/>
  <c r="L118" i="13"/>
  <c r="M118" i="13"/>
  <c r="L116" i="13"/>
  <c r="M116" i="13"/>
  <c r="L114" i="13"/>
  <c r="M114" i="13"/>
  <c r="L112" i="13"/>
  <c r="M112" i="13"/>
  <c r="L110" i="13"/>
  <c r="M110" i="13"/>
  <c r="L108" i="13"/>
  <c r="M108" i="13"/>
  <c r="L106" i="13"/>
  <c r="M106" i="13"/>
  <c r="L104" i="13"/>
  <c r="M104" i="13"/>
  <c r="L102" i="13"/>
  <c r="M102" i="13"/>
  <c r="L100" i="13"/>
  <c r="M100" i="13"/>
  <c r="L131" i="43" l="1"/>
  <c r="L197" i="43"/>
  <c r="L115" i="43"/>
  <c r="L142" i="43"/>
  <c r="L110" i="43"/>
  <c r="L128" i="43"/>
  <c r="L147" i="43"/>
  <c r="M147" i="43"/>
  <c r="L151" i="43"/>
  <c r="M151" i="43"/>
  <c r="L155" i="43"/>
  <c r="M155" i="43"/>
  <c r="L159" i="43"/>
  <c r="M159" i="43"/>
  <c r="L148" i="43"/>
  <c r="M148" i="43"/>
  <c r="L152" i="43"/>
  <c r="M152" i="43"/>
  <c r="L156" i="43"/>
  <c r="M156" i="43"/>
  <c r="L160" i="43"/>
  <c r="M160" i="43"/>
  <c r="L144" i="43"/>
  <c r="L149" i="43"/>
  <c r="M149" i="43"/>
  <c r="L153" i="43"/>
  <c r="M153" i="43"/>
  <c r="L157" i="43"/>
  <c r="M157" i="43"/>
  <c r="L161" i="43"/>
  <c r="M161" i="43"/>
  <c r="L150" i="43"/>
  <c r="M150" i="43"/>
  <c r="L154" i="43"/>
  <c r="M154" i="43"/>
  <c r="L158" i="43"/>
  <c r="M158" i="43"/>
  <c r="L162" i="43"/>
  <c r="M162" i="43"/>
  <c r="L163" i="43"/>
  <c r="M163" i="43"/>
  <c r="L164" i="43"/>
  <c r="M164" i="43"/>
  <c r="L165" i="43"/>
  <c r="M165" i="43"/>
  <c r="L166" i="43"/>
  <c r="M166" i="43"/>
  <c r="L167" i="43"/>
  <c r="M167" i="43"/>
  <c r="L168" i="43"/>
  <c r="M168" i="43"/>
  <c r="L169" i="43"/>
  <c r="M169" i="43"/>
  <c r="L170" i="43"/>
  <c r="M170" i="43"/>
  <c r="L171" i="43"/>
  <c r="M171" i="43"/>
  <c r="L172" i="43"/>
  <c r="M172" i="43"/>
  <c r="L173" i="43"/>
  <c r="M173" i="43"/>
  <c r="L174" i="43"/>
  <c r="M174" i="43"/>
  <c r="L175" i="43"/>
  <c r="M175" i="43"/>
  <c r="L176" i="43"/>
  <c r="M176" i="43"/>
  <c r="L177" i="43"/>
  <c r="M177" i="43"/>
  <c r="L178" i="43"/>
  <c r="M178" i="43"/>
  <c r="L179" i="43"/>
  <c r="M179" i="43"/>
  <c r="L180" i="43"/>
  <c r="M180" i="43"/>
  <c r="L181" i="43"/>
  <c r="M181" i="43"/>
  <c r="L182" i="43"/>
  <c r="M182" i="43"/>
  <c r="L183" i="43"/>
  <c r="M183" i="43"/>
  <c r="L184" i="43"/>
  <c r="M184" i="43"/>
  <c r="L163" i="41"/>
  <c r="M163" i="41"/>
  <c r="L164" i="41"/>
  <c r="M164" i="41"/>
  <c r="L165" i="41"/>
  <c r="M165" i="41"/>
  <c r="L166" i="41"/>
  <c r="M166" i="41"/>
  <c r="L167" i="41"/>
  <c r="M167" i="41"/>
  <c r="L168" i="41"/>
  <c r="M168" i="41"/>
  <c r="L169" i="41"/>
  <c r="M169" i="41"/>
  <c r="L170" i="41"/>
  <c r="M170" i="41"/>
  <c r="L171" i="41"/>
  <c r="M171" i="41"/>
  <c r="L172" i="41"/>
  <c r="M172" i="41"/>
  <c r="L173" i="41"/>
  <c r="M173" i="41"/>
  <c r="L174" i="41"/>
  <c r="M174" i="41"/>
  <c r="L175" i="41"/>
  <c r="M175" i="41"/>
  <c r="L176" i="41"/>
  <c r="M176" i="41"/>
  <c r="L177" i="41"/>
  <c r="M177" i="41"/>
  <c r="L178" i="41"/>
  <c r="M178" i="41"/>
  <c r="L179" i="41"/>
  <c r="M179" i="41"/>
  <c r="L180" i="41"/>
  <c r="M180" i="41"/>
  <c r="L181" i="41"/>
  <c r="M181" i="41"/>
  <c r="L182" i="41"/>
  <c r="M182" i="41"/>
  <c r="L183" i="41"/>
  <c r="M183" i="41"/>
  <c r="L184" i="41"/>
  <c r="M184" i="41"/>
  <c r="M178" i="13"/>
  <c r="L178" i="13"/>
  <c r="L168" i="13"/>
  <c r="M168" i="13"/>
  <c r="L171" i="13"/>
  <c r="M171" i="13"/>
  <c r="L172" i="13"/>
  <c r="M172" i="13"/>
  <c r="L173" i="13"/>
  <c r="M173" i="13"/>
  <c r="L174" i="13"/>
  <c r="M174" i="13"/>
  <c r="L192" i="13"/>
  <c r="M192" i="13"/>
  <c r="L194" i="13"/>
  <c r="M194" i="13"/>
  <c r="L195" i="13"/>
  <c r="M195" i="13"/>
  <c r="L196" i="13"/>
  <c r="M196" i="13"/>
  <c r="L197" i="13"/>
  <c r="M197" i="13"/>
  <c r="L198" i="13"/>
  <c r="M198" i="13"/>
  <c r="L199" i="13"/>
  <c r="M199" i="13"/>
  <c r="L200" i="13"/>
  <c r="M200" i="13"/>
  <c r="M177" i="13"/>
  <c r="L177" i="13"/>
  <c r="L191" i="13"/>
  <c r="M191" i="13"/>
  <c r="L179" i="13"/>
  <c r="M179" i="13"/>
  <c r="L180" i="13"/>
  <c r="M180" i="13"/>
  <c r="L181" i="13"/>
  <c r="M181" i="13"/>
  <c r="Q7" i="13" l="1"/>
  <c r="R7" i="13"/>
  <c r="Q8" i="13"/>
  <c r="R8" i="13"/>
  <c r="Q9" i="13"/>
  <c r="R9" i="13"/>
  <c r="Q10" i="13"/>
  <c r="R10" i="13"/>
  <c r="Q11" i="13"/>
  <c r="R11" i="13"/>
  <c r="Q12" i="13"/>
  <c r="R12" i="13"/>
  <c r="Q13" i="13"/>
  <c r="R13" i="13"/>
  <c r="Q14" i="13"/>
  <c r="R14" i="13"/>
  <c r="Q15" i="13"/>
  <c r="R15" i="13"/>
  <c r="Q16" i="13"/>
  <c r="R16" i="13"/>
  <c r="Q17" i="13"/>
  <c r="R17" i="13"/>
  <c r="Q18" i="13"/>
  <c r="R18" i="13"/>
  <c r="Q19" i="13"/>
  <c r="R19" i="13"/>
  <c r="Q20" i="13"/>
  <c r="R20" i="13"/>
  <c r="Q21" i="13"/>
  <c r="R21" i="13"/>
  <c r="Q22" i="13"/>
  <c r="R22" i="13"/>
  <c r="Q23" i="13"/>
  <c r="R23" i="13"/>
  <c r="Q24" i="13"/>
  <c r="R24" i="13"/>
  <c r="Q25" i="13"/>
  <c r="R25" i="13"/>
  <c r="Q26" i="13"/>
  <c r="R26" i="13"/>
  <c r="Q27" i="13"/>
  <c r="R27" i="13"/>
  <c r="Q28" i="13"/>
  <c r="R28" i="13"/>
  <c r="Q29" i="13"/>
  <c r="R29" i="13"/>
  <c r="Q30" i="13"/>
  <c r="R30" i="13"/>
  <c r="Q31" i="13"/>
  <c r="R31" i="13"/>
  <c r="Q32" i="13"/>
  <c r="R32" i="13"/>
  <c r="Q33" i="13"/>
  <c r="R33" i="13"/>
  <c r="Q34" i="13"/>
  <c r="R34" i="13"/>
  <c r="Q35" i="13"/>
  <c r="R35" i="13"/>
  <c r="Q36" i="13"/>
  <c r="R36" i="13"/>
  <c r="Q37" i="13"/>
  <c r="R37" i="13"/>
  <c r="Q38" i="13"/>
  <c r="R38" i="13"/>
  <c r="Q39" i="13"/>
  <c r="R39" i="13"/>
  <c r="Q40" i="13"/>
  <c r="R40" i="13"/>
  <c r="Q41" i="13"/>
  <c r="R41" i="13"/>
  <c r="Q42" i="13"/>
  <c r="R42" i="13"/>
  <c r="Q43" i="13"/>
  <c r="R43" i="13"/>
  <c r="Q44" i="13"/>
  <c r="R44" i="13"/>
  <c r="Q45" i="13"/>
  <c r="R45" i="13"/>
  <c r="Q46" i="13"/>
  <c r="R46" i="13"/>
  <c r="Q47" i="13"/>
  <c r="R47" i="13"/>
  <c r="Q48" i="13"/>
  <c r="R48" i="13"/>
  <c r="Q49" i="13"/>
  <c r="R49" i="13"/>
  <c r="Q50" i="13"/>
  <c r="R50" i="13"/>
  <c r="Q51" i="13"/>
  <c r="R51" i="13"/>
  <c r="Q52" i="13"/>
  <c r="R52" i="13"/>
  <c r="Q53" i="13"/>
  <c r="R53" i="13"/>
  <c r="Q54" i="13"/>
  <c r="R54" i="13"/>
  <c r="Q55" i="13"/>
  <c r="R55" i="13"/>
  <c r="Q56" i="13"/>
  <c r="R56" i="13"/>
  <c r="Q57" i="13"/>
  <c r="R57" i="13"/>
  <c r="Q58" i="13"/>
  <c r="R58" i="13"/>
  <c r="Q59" i="13"/>
  <c r="R59" i="13"/>
  <c r="Q60" i="13"/>
  <c r="R60" i="13"/>
  <c r="Q61" i="13"/>
  <c r="R61" i="13"/>
  <c r="Q62" i="13"/>
  <c r="R62" i="13"/>
  <c r="Q63" i="13"/>
  <c r="R63" i="13"/>
  <c r="Q64" i="13"/>
  <c r="R64" i="13"/>
  <c r="Q65" i="13"/>
  <c r="R65" i="13"/>
  <c r="Q66" i="13"/>
  <c r="R66" i="13"/>
  <c r="Q67" i="13"/>
  <c r="R67" i="13"/>
  <c r="Q68" i="13"/>
  <c r="R68" i="13"/>
  <c r="Q69" i="13"/>
  <c r="R69" i="13"/>
  <c r="Q70" i="13"/>
  <c r="R70" i="13"/>
  <c r="Q71" i="13"/>
  <c r="R71" i="13"/>
  <c r="Q72" i="13"/>
  <c r="R72" i="13"/>
  <c r="Q73" i="13"/>
  <c r="R73" i="13"/>
  <c r="Q74" i="13"/>
  <c r="R74" i="13"/>
  <c r="Q75" i="13"/>
  <c r="R75" i="13"/>
  <c r="Q76" i="13"/>
  <c r="R76" i="13"/>
  <c r="Q77" i="13"/>
  <c r="R77" i="13"/>
  <c r="Q78" i="13"/>
  <c r="R78" i="13"/>
  <c r="Q79" i="13"/>
  <c r="R79" i="13"/>
  <c r="Q80" i="13"/>
  <c r="R80" i="13"/>
  <c r="Q81" i="13"/>
  <c r="R81" i="13"/>
  <c r="Q82" i="13"/>
  <c r="R82" i="13"/>
  <c r="Q83" i="13"/>
  <c r="R83" i="13"/>
  <c r="Q84" i="13"/>
  <c r="R84" i="13"/>
  <c r="Q85" i="13"/>
  <c r="R85" i="13"/>
  <c r="Q86" i="13"/>
  <c r="R86" i="13"/>
  <c r="Q87" i="13"/>
  <c r="R87" i="13"/>
  <c r="Q88" i="13"/>
  <c r="R88" i="13"/>
  <c r="Q89" i="13"/>
  <c r="R89" i="13"/>
  <c r="Q90" i="13"/>
  <c r="R90" i="13"/>
  <c r="Q91" i="13"/>
  <c r="R91" i="13"/>
  <c r="Q92" i="13"/>
  <c r="R92" i="13"/>
  <c r="Q93" i="13"/>
  <c r="R93" i="13"/>
  <c r="Q94" i="13"/>
  <c r="R94" i="13"/>
  <c r="Q95" i="13"/>
  <c r="R95" i="13"/>
  <c r="Q96" i="13"/>
  <c r="R96" i="13"/>
  <c r="Q97" i="13"/>
  <c r="R97" i="13"/>
  <c r="Q98" i="13"/>
  <c r="R98" i="13"/>
  <c r="Q99" i="13"/>
  <c r="R99" i="13"/>
  <c r="Q201" i="13"/>
  <c r="R201" i="13"/>
  <c r="Q202" i="13"/>
  <c r="R202" i="13"/>
  <c r="Q203" i="13"/>
  <c r="R203" i="13"/>
  <c r="Q204" i="13"/>
  <c r="R204" i="13"/>
  <c r="Q205" i="13"/>
  <c r="R205" i="13"/>
  <c r="Q206" i="13"/>
  <c r="R206" i="13"/>
  <c r="Q207" i="13"/>
  <c r="R207" i="13"/>
  <c r="Q208" i="13"/>
  <c r="R208" i="13"/>
  <c r="Q209" i="13"/>
  <c r="R209" i="13"/>
  <c r="Q210" i="13"/>
  <c r="R210" i="13"/>
  <c r="Q211" i="13"/>
  <c r="R211" i="13"/>
  <c r="Q212" i="13"/>
  <c r="R212" i="13"/>
  <c r="Q213" i="13"/>
  <c r="R213" i="13"/>
  <c r="Q214" i="13"/>
  <c r="R214" i="13"/>
  <c r="Q215" i="13"/>
  <c r="R215" i="13"/>
  <c r="Q216" i="13"/>
  <c r="R216" i="13"/>
  <c r="Q217" i="13"/>
  <c r="R217" i="13"/>
  <c r="Q218" i="13"/>
  <c r="R218" i="13"/>
  <c r="Q219" i="13"/>
  <c r="R219" i="13"/>
  <c r="Q220" i="13"/>
  <c r="R220" i="13"/>
  <c r="Q221" i="13"/>
  <c r="R221" i="13"/>
  <c r="Q222" i="13"/>
  <c r="R222" i="13"/>
  <c r="Q223" i="13"/>
  <c r="R223" i="13"/>
  <c r="Q224" i="13"/>
  <c r="R224" i="13"/>
  <c r="Q225" i="13"/>
  <c r="R225" i="13"/>
  <c r="Q226" i="13"/>
  <c r="R226" i="13"/>
  <c r="Q227" i="13"/>
  <c r="R227" i="13"/>
  <c r="Q228" i="13"/>
  <c r="R228" i="13"/>
  <c r="Q229" i="13"/>
  <c r="R229" i="13"/>
  <c r="Q230" i="13"/>
  <c r="R230" i="13"/>
  <c r="Q231" i="13"/>
  <c r="R231" i="13"/>
  <c r="Q232" i="13"/>
  <c r="R232" i="13"/>
  <c r="Q233" i="13"/>
  <c r="R233" i="13"/>
  <c r="Q234" i="13"/>
  <c r="R234" i="13"/>
  <c r="Q235" i="13"/>
  <c r="R235" i="13"/>
  <c r="Q236" i="13"/>
  <c r="R236" i="13"/>
  <c r="Q237" i="13"/>
  <c r="R237" i="13"/>
  <c r="Q238" i="13"/>
  <c r="R238" i="13"/>
  <c r="Q239" i="13"/>
  <c r="R239" i="13"/>
  <c r="Q240" i="13"/>
  <c r="R240" i="13"/>
  <c r="Q241" i="13"/>
  <c r="R241" i="13"/>
  <c r="Q242" i="13"/>
  <c r="R242" i="13"/>
  <c r="Q243" i="13"/>
  <c r="R243" i="13"/>
  <c r="Q244" i="13"/>
  <c r="R244" i="13"/>
  <c r="Q245" i="13"/>
  <c r="R245" i="13"/>
  <c r="Q246" i="13"/>
  <c r="R246" i="13"/>
  <c r="Q247" i="13"/>
  <c r="R247" i="13"/>
  <c r="Q248" i="13"/>
  <c r="R248" i="13"/>
  <c r="Q249" i="13"/>
  <c r="R249" i="13"/>
  <c r="Q250" i="13"/>
  <c r="R250" i="13"/>
  <c r="Q251" i="13"/>
  <c r="R251" i="13"/>
  <c r="Q252" i="13"/>
  <c r="R252" i="13"/>
  <c r="Q253" i="13"/>
  <c r="R253" i="13"/>
  <c r="Q254" i="13"/>
  <c r="R254" i="13"/>
  <c r="Q255" i="13"/>
  <c r="R255" i="13"/>
  <c r="Q256" i="13"/>
  <c r="R256" i="13"/>
  <c r="Q257" i="13"/>
  <c r="R257" i="13"/>
  <c r="Q258" i="13"/>
  <c r="R258" i="13"/>
  <c r="Q259" i="13"/>
  <c r="R259" i="13"/>
  <c r="Q260" i="13"/>
  <c r="R260" i="13"/>
  <c r="Q261" i="13"/>
  <c r="R261" i="13"/>
  <c r="Q262" i="13"/>
  <c r="R262" i="13"/>
  <c r="Q263" i="13"/>
  <c r="R263" i="13"/>
  <c r="Q264" i="13"/>
  <c r="R264" i="13"/>
  <c r="Q265" i="13"/>
  <c r="R265" i="13"/>
  <c r="Q266" i="13"/>
  <c r="R266" i="13"/>
  <c r="Q267" i="13"/>
  <c r="R267" i="13"/>
  <c r="Q268" i="13"/>
  <c r="R268" i="13"/>
  <c r="Q269" i="13"/>
  <c r="R269" i="13"/>
  <c r="Q270" i="13"/>
  <c r="R270" i="13"/>
  <c r="Q271" i="13"/>
  <c r="R271" i="13"/>
  <c r="Q272" i="13"/>
  <c r="R272" i="13"/>
  <c r="Q273" i="13"/>
  <c r="R273" i="13"/>
  <c r="Q274" i="13"/>
  <c r="R274" i="13"/>
  <c r="Q275" i="13"/>
  <c r="R275" i="13"/>
  <c r="Q276" i="13"/>
  <c r="R276" i="13"/>
  <c r="Q277" i="13"/>
  <c r="R277" i="13"/>
  <c r="Q278" i="13"/>
  <c r="R278" i="13"/>
  <c r="Q279" i="13"/>
  <c r="R279" i="13"/>
  <c r="Q280" i="13"/>
  <c r="R280" i="13"/>
  <c r="Q281" i="13"/>
  <c r="R281" i="13"/>
  <c r="Q282" i="13"/>
  <c r="R282" i="13"/>
  <c r="Q283" i="13"/>
  <c r="R283" i="13"/>
  <c r="Q284" i="13"/>
  <c r="R284" i="13"/>
  <c r="Q285" i="13"/>
  <c r="R285" i="13"/>
  <c r="Q286" i="13"/>
  <c r="R286" i="13"/>
  <c r="Q287" i="13"/>
  <c r="R287" i="13"/>
  <c r="Q288" i="13"/>
  <c r="R288" i="13"/>
  <c r="Q289" i="13"/>
  <c r="R289" i="13"/>
  <c r="Q290" i="13"/>
  <c r="R290" i="13"/>
  <c r="Q291" i="13"/>
  <c r="R291" i="13"/>
  <c r="Q292" i="13"/>
  <c r="R292" i="13"/>
  <c r="Q293" i="13"/>
  <c r="R293" i="13"/>
  <c r="Q294" i="13"/>
  <c r="R294" i="13"/>
  <c r="Q295" i="13"/>
  <c r="R295" i="13"/>
  <c r="Q296" i="13"/>
  <c r="R296" i="13"/>
  <c r="Q297" i="13"/>
  <c r="R297" i="13"/>
  <c r="Q298" i="13"/>
  <c r="R298" i="13"/>
  <c r="Q299" i="13"/>
  <c r="R299" i="13"/>
  <c r="Q300" i="13"/>
  <c r="R300" i="13"/>
  <c r="Q301" i="13"/>
  <c r="R301" i="13"/>
  <c r="Q302" i="13"/>
  <c r="R302" i="13"/>
  <c r="Q303" i="13"/>
  <c r="R303" i="13"/>
  <c r="Q304" i="13"/>
  <c r="R304" i="13"/>
  <c r="Q305" i="13"/>
  <c r="R305" i="13"/>
  <c r="Q306" i="13"/>
  <c r="R306" i="13"/>
  <c r="Q307" i="13"/>
  <c r="R307" i="13"/>
  <c r="Q308" i="13"/>
  <c r="R308" i="13"/>
  <c r="Q309" i="13"/>
  <c r="R309" i="13"/>
  <c r="Q6" i="13" l="1"/>
  <c r="F205" i="44" l="1"/>
  <c r="F204" i="44"/>
  <c r="F203" i="44"/>
  <c r="F202" i="44"/>
  <c r="F201" i="44"/>
  <c r="F200" i="44"/>
  <c r="F199" i="44"/>
  <c r="F198" i="44"/>
  <c r="F197" i="44"/>
  <c r="F196" i="44"/>
  <c r="F195" i="44"/>
  <c r="F194" i="44"/>
  <c r="F193" i="44"/>
  <c r="F192" i="44"/>
  <c r="F191" i="44"/>
  <c r="F190" i="44"/>
  <c r="F189" i="44"/>
  <c r="F188" i="44"/>
  <c r="F187" i="44"/>
  <c r="F186" i="44"/>
  <c r="F185" i="44"/>
  <c r="F184" i="44"/>
  <c r="F183" i="44"/>
  <c r="F182" i="44"/>
  <c r="F181" i="44"/>
  <c r="F180" i="44"/>
  <c r="F179" i="44"/>
  <c r="F178" i="44"/>
  <c r="F177" i="44"/>
  <c r="F176" i="44"/>
  <c r="F175" i="44"/>
  <c r="F174" i="44"/>
  <c r="F173" i="44"/>
  <c r="F172" i="44"/>
  <c r="F171" i="44"/>
  <c r="F170" i="44"/>
  <c r="F169" i="44"/>
  <c r="F168" i="44"/>
  <c r="F167" i="44"/>
  <c r="F166" i="44"/>
  <c r="F165" i="44"/>
  <c r="F164" i="44"/>
  <c r="F163" i="44"/>
  <c r="F162" i="44"/>
  <c r="F161" i="44"/>
  <c r="F160" i="44"/>
  <c r="F159" i="44"/>
  <c r="F158" i="44"/>
  <c r="F157" i="44"/>
  <c r="F156" i="44"/>
  <c r="F155" i="44"/>
  <c r="F154" i="44"/>
  <c r="F153" i="44"/>
  <c r="F152" i="44"/>
  <c r="F151" i="44"/>
  <c r="F150" i="44"/>
  <c r="F149" i="44"/>
  <c r="F148" i="44"/>
  <c r="F147" i="44"/>
  <c r="F146" i="44"/>
  <c r="F145" i="44"/>
  <c r="F144" i="44"/>
  <c r="F143" i="44"/>
  <c r="F142" i="44"/>
  <c r="F141" i="44"/>
  <c r="F140" i="44"/>
  <c r="F139" i="44"/>
  <c r="F138" i="44"/>
  <c r="F137" i="44"/>
  <c r="F136" i="44"/>
  <c r="F135" i="44"/>
  <c r="F134" i="44"/>
  <c r="F133" i="44"/>
  <c r="F132" i="44"/>
  <c r="F131" i="44"/>
  <c r="F130" i="44"/>
  <c r="F129" i="44"/>
  <c r="F128" i="44"/>
  <c r="F127" i="44"/>
  <c r="F126" i="44"/>
  <c r="F125" i="44"/>
  <c r="F124" i="44"/>
  <c r="F123" i="44"/>
  <c r="F122" i="44"/>
  <c r="F121" i="44"/>
  <c r="F120" i="44"/>
  <c r="F119" i="44"/>
  <c r="F118" i="44"/>
  <c r="F117" i="44"/>
  <c r="F116" i="44"/>
  <c r="F115" i="44"/>
  <c r="F114" i="44"/>
  <c r="F113" i="44"/>
  <c r="F112" i="44"/>
  <c r="F111" i="44"/>
  <c r="F110" i="44"/>
  <c r="F109" i="44"/>
  <c r="F108" i="44"/>
  <c r="F107" i="44"/>
  <c r="F106" i="44"/>
  <c r="F105" i="44"/>
  <c r="F104" i="44"/>
  <c r="F103" i="44"/>
  <c r="F102" i="44"/>
  <c r="F101" i="44"/>
  <c r="F100" i="44"/>
  <c r="F99" i="44"/>
  <c r="F98" i="44"/>
  <c r="F97" i="44"/>
  <c r="F96" i="44"/>
  <c r="F95" i="44"/>
  <c r="F94" i="44"/>
  <c r="F93" i="44"/>
  <c r="F92" i="44"/>
  <c r="F91" i="44"/>
  <c r="F90" i="44"/>
  <c r="F89" i="44"/>
  <c r="F88" i="44"/>
  <c r="F87" i="44"/>
  <c r="F86" i="44"/>
  <c r="F85" i="44"/>
  <c r="F84" i="44"/>
  <c r="F83" i="44"/>
  <c r="F82" i="44"/>
  <c r="F81" i="44"/>
  <c r="F80" i="44"/>
  <c r="F79" i="44"/>
  <c r="F78" i="44"/>
  <c r="F77" i="44"/>
  <c r="F76" i="44"/>
  <c r="F75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57" i="44"/>
  <c r="F56" i="44"/>
  <c r="F55" i="44"/>
  <c r="F54" i="44"/>
  <c r="F53" i="44"/>
  <c r="F52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7" i="43" l="1"/>
  <c r="F8" i="43"/>
  <c r="F9" i="43"/>
  <c r="F10" i="43"/>
  <c r="F11" i="43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56" i="43"/>
  <c r="F57" i="43"/>
  <c r="F58" i="43"/>
  <c r="F59" i="43"/>
  <c r="F60" i="43"/>
  <c r="F61" i="43"/>
  <c r="F62" i="43"/>
  <c r="F63" i="43"/>
  <c r="F64" i="43"/>
  <c r="F65" i="43"/>
  <c r="F66" i="43"/>
  <c r="F67" i="43"/>
  <c r="F68" i="43"/>
  <c r="F69" i="43"/>
  <c r="F70" i="43"/>
  <c r="F71" i="43"/>
  <c r="F72" i="43"/>
  <c r="F73" i="43"/>
  <c r="F74" i="43"/>
  <c r="F75" i="43"/>
  <c r="F76" i="43"/>
  <c r="F77" i="43"/>
  <c r="F78" i="43"/>
  <c r="F79" i="43"/>
  <c r="F80" i="43"/>
  <c r="F81" i="43"/>
  <c r="F82" i="43"/>
  <c r="F83" i="43"/>
  <c r="F84" i="43"/>
  <c r="F85" i="43"/>
  <c r="F86" i="43"/>
  <c r="F87" i="43"/>
  <c r="F88" i="43"/>
  <c r="F89" i="43"/>
  <c r="F90" i="43"/>
  <c r="F91" i="43"/>
  <c r="F92" i="43"/>
  <c r="F93" i="43"/>
  <c r="F94" i="43"/>
  <c r="F95" i="43"/>
  <c r="F96" i="43"/>
  <c r="F97" i="43"/>
  <c r="F98" i="43"/>
  <c r="F99" i="43"/>
  <c r="F100" i="43"/>
  <c r="F101" i="43"/>
  <c r="F102" i="43"/>
  <c r="F103" i="43"/>
  <c r="F104" i="43"/>
  <c r="F206" i="43"/>
  <c r="F207" i="43"/>
  <c r="F208" i="43"/>
  <c r="F209" i="43"/>
  <c r="F210" i="43"/>
  <c r="F211" i="43"/>
  <c r="F212" i="43"/>
  <c r="F213" i="43"/>
  <c r="F214" i="43"/>
  <c r="F215" i="43"/>
  <c r="F216" i="43"/>
  <c r="F217" i="43"/>
  <c r="F218" i="43"/>
  <c r="F219" i="43"/>
  <c r="F220" i="43"/>
  <c r="F221" i="43"/>
  <c r="F222" i="43"/>
  <c r="F223" i="43"/>
  <c r="F224" i="43"/>
  <c r="F225" i="43"/>
  <c r="F226" i="43"/>
  <c r="F227" i="43"/>
  <c r="F228" i="43"/>
  <c r="F229" i="43"/>
  <c r="F230" i="43"/>
  <c r="F231" i="43"/>
  <c r="F232" i="43"/>
  <c r="F233" i="43"/>
  <c r="F234" i="43"/>
  <c r="F235" i="43"/>
  <c r="F236" i="43"/>
  <c r="F237" i="43"/>
  <c r="F238" i="43"/>
  <c r="F239" i="43"/>
  <c r="F240" i="43"/>
  <c r="F241" i="43"/>
  <c r="F242" i="43"/>
  <c r="F243" i="43"/>
  <c r="F244" i="43"/>
  <c r="F245" i="43"/>
  <c r="F246" i="43"/>
  <c r="F247" i="43"/>
  <c r="F248" i="43"/>
  <c r="F249" i="43"/>
  <c r="F250" i="43"/>
  <c r="F251" i="43"/>
  <c r="F252" i="43"/>
  <c r="F253" i="43"/>
  <c r="F254" i="43"/>
  <c r="F255" i="43"/>
  <c r="F256" i="43"/>
  <c r="F257" i="43"/>
  <c r="F258" i="43"/>
  <c r="F259" i="43"/>
  <c r="F260" i="43"/>
  <c r="F261" i="43"/>
  <c r="F262" i="43"/>
  <c r="F263" i="43"/>
  <c r="F264" i="43"/>
  <c r="F265" i="43"/>
  <c r="F266" i="43"/>
  <c r="F267" i="43"/>
  <c r="F268" i="43"/>
  <c r="F269" i="43"/>
  <c r="F270" i="43"/>
  <c r="F271" i="43"/>
  <c r="F272" i="43"/>
  <c r="F273" i="43"/>
  <c r="F274" i="43"/>
  <c r="F275" i="43"/>
  <c r="F276" i="43"/>
  <c r="F277" i="43"/>
  <c r="F278" i="43"/>
  <c r="F279" i="43"/>
  <c r="F280" i="43"/>
  <c r="F281" i="43"/>
  <c r="F282" i="43"/>
  <c r="F283" i="43"/>
  <c r="F284" i="43"/>
  <c r="F285" i="43"/>
  <c r="F286" i="43"/>
  <c r="F287" i="43"/>
  <c r="F288" i="43"/>
  <c r="F289" i="43"/>
  <c r="F290" i="43"/>
  <c r="F291" i="43"/>
  <c r="F292" i="43"/>
  <c r="F293" i="43"/>
  <c r="F294" i="43"/>
  <c r="F295" i="43"/>
  <c r="F296" i="43"/>
  <c r="F297" i="43"/>
  <c r="F298" i="43"/>
  <c r="F299" i="43"/>
  <c r="F300" i="43"/>
  <c r="F301" i="43"/>
  <c r="F302" i="43"/>
  <c r="F303" i="43"/>
  <c r="F304" i="43"/>
  <c r="F305" i="43"/>
  <c r="F306" i="43"/>
  <c r="F307" i="43"/>
  <c r="F308" i="43"/>
  <c r="F309" i="43"/>
  <c r="F6" i="43"/>
  <c r="J7" i="43"/>
  <c r="J8" i="43"/>
  <c r="J9" i="43"/>
  <c r="J10" i="43"/>
  <c r="J11" i="43"/>
  <c r="J12" i="43"/>
  <c r="J13" i="43"/>
  <c r="J14" i="43"/>
  <c r="J15" i="43"/>
  <c r="J16" i="43"/>
  <c r="J17" i="43"/>
  <c r="J18" i="43"/>
  <c r="J19" i="43"/>
  <c r="J20" i="43"/>
  <c r="J21" i="43"/>
  <c r="J22" i="43"/>
  <c r="J23" i="43"/>
  <c r="J24" i="43"/>
  <c r="J25" i="43"/>
  <c r="J26" i="43"/>
  <c r="J27" i="43"/>
  <c r="J28" i="43"/>
  <c r="J29" i="43"/>
  <c r="J30" i="43"/>
  <c r="J31" i="43"/>
  <c r="J32" i="43"/>
  <c r="J33" i="43"/>
  <c r="J34" i="43"/>
  <c r="J35" i="43"/>
  <c r="J36" i="43"/>
  <c r="J37" i="43"/>
  <c r="J38" i="43"/>
  <c r="J39" i="43"/>
  <c r="J40" i="43"/>
  <c r="J41" i="43"/>
  <c r="J42" i="43"/>
  <c r="J43" i="43"/>
  <c r="J44" i="43"/>
  <c r="J45" i="43"/>
  <c r="J46" i="43"/>
  <c r="J47" i="43"/>
  <c r="J48" i="43"/>
  <c r="J49" i="43"/>
  <c r="J50" i="43"/>
  <c r="J51" i="43"/>
  <c r="J52" i="43"/>
  <c r="J53" i="43"/>
  <c r="J54" i="43"/>
  <c r="J55" i="43"/>
  <c r="J56" i="43"/>
  <c r="J57" i="43"/>
  <c r="J58" i="43"/>
  <c r="J59" i="43"/>
  <c r="J60" i="43"/>
  <c r="J61" i="43"/>
  <c r="J62" i="43"/>
  <c r="J63" i="43"/>
  <c r="J64" i="43"/>
  <c r="J65" i="43"/>
  <c r="J66" i="43"/>
  <c r="J67" i="43"/>
  <c r="J68" i="43"/>
  <c r="J69" i="43"/>
  <c r="J70" i="43"/>
  <c r="J71" i="43"/>
  <c r="J72" i="43"/>
  <c r="J73" i="43"/>
  <c r="J74" i="43"/>
  <c r="J75" i="43"/>
  <c r="J76" i="43"/>
  <c r="J77" i="43"/>
  <c r="J78" i="43"/>
  <c r="J79" i="43"/>
  <c r="J80" i="43"/>
  <c r="J81" i="43"/>
  <c r="J82" i="43"/>
  <c r="J83" i="43"/>
  <c r="J84" i="43"/>
  <c r="J85" i="43"/>
  <c r="J86" i="43"/>
  <c r="J87" i="43"/>
  <c r="J88" i="43"/>
  <c r="J89" i="43"/>
  <c r="J90" i="43"/>
  <c r="J91" i="43"/>
  <c r="J92" i="43"/>
  <c r="J93" i="43"/>
  <c r="J94" i="43"/>
  <c r="J95" i="43"/>
  <c r="J96" i="43"/>
  <c r="J97" i="43"/>
  <c r="J98" i="43"/>
  <c r="J99" i="43"/>
  <c r="J100" i="43"/>
  <c r="J101" i="43"/>
  <c r="J102" i="43"/>
  <c r="J103" i="43"/>
  <c r="J104" i="43"/>
  <c r="J206" i="43"/>
  <c r="J207" i="43"/>
  <c r="J208" i="43"/>
  <c r="J209" i="43"/>
  <c r="J210" i="43"/>
  <c r="J211" i="43"/>
  <c r="J212" i="43"/>
  <c r="J213" i="43"/>
  <c r="J214" i="43"/>
  <c r="J215" i="43"/>
  <c r="J216" i="43"/>
  <c r="J217" i="43"/>
  <c r="J218" i="43"/>
  <c r="J219" i="43"/>
  <c r="J220" i="43"/>
  <c r="J221" i="43"/>
  <c r="J222" i="43"/>
  <c r="J223" i="43"/>
  <c r="J224" i="43"/>
  <c r="J225" i="43"/>
  <c r="J226" i="43"/>
  <c r="J227" i="43"/>
  <c r="J228" i="43"/>
  <c r="J229" i="43"/>
  <c r="J230" i="43"/>
  <c r="J231" i="43"/>
  <c r="J232" i="43"/>
  <c r="J233" i="43"/>
  <c r="J234" i="43"/>
  <c r="J235" i="43"/>
  <c r="J236" i="43"/>
  <c r="J237" i="43"/>
  <c r="J238" i="43"/>
  <c r="J239" i="43"/>
  <c r="J240" i="43"/>
  <c r="J241" i="43"/>
  <c r="J242" i="43"/>
  <c r="J243" i="43"/>
  <c r="J244" i="43"/>
  <c r="J245" i="43"/>
  <c r="J246" i="43"/>
  <c r="J247" i="43"/>
  <c r="J248" i="43"/>
  <c r="J249" i="43"/>
  <c r="J250" i="43"/>
  <c r="J251" i="43"/>
  <c r="J252" i="43"/>
  <c r="J253" i="43"/>
  <c r="J254" i="43"/>
  <c r="J255" i="43"/>
  <c r="J256" i="43"/>
  <c r="J257" i="43"/>
  <c r="J258" i="43"/>
  <c r="J259" i="43"/>
  <c r="J260" i="43"/>
  <c r="J261" i="43"/>
  <c r="J262" i="43"/>
  <c r="J263" i="43"/>
  <c r="J264" i="43"/>
  <c r="J265" i="43"/>
  <c r="J266" i="43"/>
  <c r="J267" i="43"/>
  <c r="J268" i="43"/>
  <c r="J269" i="43"/>
  <c r="J270" i="43"/>
  <c r="J271" i="43"/>
  <c r="J272" i="43"/>
  <c r="J273" i="43"/>
  <c r="J274" i="43"/>
  <c r="J275" i="43"/>
  <c r="J276" i="43"/>
  <c r="J277" i="43"/>
  <c r="J278" i="43"/>
  <c r="J279" i="43"/>
  <c r="J280" i="43"/>
  <c r="J281" i="43"/>
  <c r="J282" i="43"/>
  <c r="J283" i="43"/>
  <c r="J284" i="43"/>
  <c r="J285" i="43"/>
  <c r="J286" i="43"/>
  <c r="J287" i="43"/>
  <c r="J288" i="43"/>
  <c r="J289" i="43"/>
  <c r="J290" i="43"/>
  <c r="J291" i="43"/>
  <c r="J292" i="43"/>
  <c r="J293" i="43"/>
  <c r="J294" i="43"/>
  <c r="J295" i="43"/>
  <c r="J296" i="43"/>
  <c r="J297" i="43"/>
  <c r="J298" i="43"/>
  <c r="J299" i="43"/>
  <c r="J300" i="43"/>
  <c r="J301" i="43"/>
  <c r="J302" i="43"/>
  <c r="J303" i="43"/>
  <c r="J304" i="43"/>
  <c r="J305" i="43"/>
  <c r="J306" i="43"/>
  <c r="J307" i="43"/>
  <c r="J308" i="43"/>
  <c r="J309" i="43"/>
  <c r="J6" i="43"/>
  <c r="K306" i="43" l="1"/>
  <c r="K298" i="43"/>
  <c r="K290" i="43"/>
  <c r="K282" i="43"/>
  <c r="K274" i="43"/>
  <c r="K266" i="43"/>
  <c r="K258" i="43"/>
  <c r="K250" i="43"/>
  <c r="K242" i="43"/>
  <c r="K69" i="43"/>
  <c r="K61" i="43"/>
  <c r="K53" i="43"/>
  <c r="K45" i="43"/>
  <c r="K37" i="43"/>
  <c r="K29" i="43"/>
  <c r="K21" i="43"/>
  <c r="K13" i="43"/>
  <c r="K6" i="43"/>
  <c r="K302" i="43"/>
  <c r="K294" i="43"/>
  <c r="K286" i="43"/>
  <c r="K278" i="43"/>
  <c r="K270" i="43"/>
  <c r="K262" i="43"/>
  <c r="K254" i="43"/>
  <c r="K246" i="43"/>
  <c r="K238" i="43"/>
  <c r="K65" i="43"/>
  <c r="K57" i="43"/>
  <c r="K49" i="43"/>
  <c r="K41" i="43"/>
  <c r="K33" i="43"/>
  <c r="K25" i="43"/>
  <c r="K17" i="43"/>
  <c r="K9" i="43"/>
  <c r="K307" i="43"/>
  <c r="K303" i="43"/>
  <c r="K299" i="43"/>
  <c r="K295" i="43"/>
  <c r="K291" i="43"/>
  <c r="K287" i="43"/>
  <c r="K283" i="43"/>
  <c r="K279" i="43"/>
  <c r="K275" i="43"/>
  <c r="K271" i="43"/>
  <c r="K267" i="43"/>
  <c r="K263" i="43"/>
  <c r="K259" i="43"/>
  <c r="K255" i="43"/>
  <c r="K251" i="43"/>
  <c r="K247" i="43"/>
  <c r="K243" i="43"/>
  <c r="K239" i="43"/>
  <c r="K70" i="43"/>
  <c r="K66" i="43"/>
  <c r="K62" i="43"/>
  <c r="K58" i="43"/>
  <c r="K54" i="43"/>
  <c r="K50" i="43"/>
  <c r="K46" i="43"/>
  <c r="K42" i="43"/>
  <c r="K38" i="43"/>
  <c r="K34" i="43"/>
  <c r="K30" i="43"/>
  <c r="K26" i="43"/>
  <c r="K22" i="43"/>
  <c r="K18" i="43"/>
  <c r="K14" i="43"/>
  <c r="K10" i="43"/>
  <c r="K309" i="43"/>
  <c r="K305" i="43"/>
  <c r="K301" i="43"/>
  <c r="K297" i="43"/>
  <c r="K293" i="43"/>
  <c r="K289" i="43"/>
  <c r="K285" i="43"/>
  <c r="K281" i="43"/>
  <c r="K277" i="43"/>
  <c r="K273" i="43"/>
  <c r="K269" i="43"/>
  <c r="K265" i="43"/>
  <c r="K261" i="43"/>
  <c r="K257" i="43"/>
  <c r="K253" i="43"/>
  <c r="K249" i="43"/>
  <c r="K245" i="43"/>
  <c r="K241" i="43"/>
  <c r="K237" i="43"/>
  <c r="K68" i="43"/>
  <c r="K64" i="43"/>
  <c r="K60" i="43"/>
  <c r="K56" i="43"/>
  <c r="K52" i="43"/>
  <c r="K48" i="43"/>
  <c r="K44" i="43"/>
  <c r="K40" i="43"/>
  <c r="K36" i="43"/>
  <c r="K32" i="43"/>
  <c r="K28" i="43"/>
  <c r="K24" i="43"/>
  <c r="K20" i="43"/>
  <c r="K16" i="43"/>
  <c r="K12" i="43"/>
  <c r="K8" i="43"/>
  <c r="K308" i="43"/>
  <c r="K304" i="43"/>
  <c r="K300" i="43"/>
  <c r="K296" i="43"/>
  <c r="K292" i="43"/>
  <c r="K288" i="43"/>
  <c r="K284" i="43"/>
  <c r="K280" i="43"/>
  <c r="K276" i="43"/>
  <c r="K272" i="43"/>
  <c r="K268" i="43"/>
  <c r="K264" i="43"/>
  <c r="K260" i="43"/>
  <c r="K256" i="43"/>
  <c r="K252" i="43"/>
  <c r="K248" i="43"/>
  <c r="K244" i="43"/>
  <c r="K240" i="43"/>
  <c r="K236" i="43"/>
  <c r="K67" i="43"/>
  <c r="K63" i="43"/>
  <c r="K59" i="43"/>
  <c r="K55" i="43"/>
  <c r="K51" i="43"/>
  <c r="K47" i="43"/>
  <c r="K43" i="43"/>
  <c r="K39" i="43"/>
  <c r="K35" i="43"/>
  <c r="K31" i="43"/>
  <c r="K27" i="43"/>
  <c r="K23" i="43"/>
  <c r="K19" i="43"/>
  <c r="K15" i="43"/>
  <c r="K11" i="43"/>
  <c r="K7" i="43"/>
  <c r="K235" i="43"/>
  <c r="K233" i="43"/>
  <c r="K231" i="43"/>
  <c r="K229" i="43"/>
  <c r="K227" i="43"/>
  <c r="K225" i="43"/>
  <c r="K223" i="43"/>
  <c r="K221" i="43"/>
  <c r="K219" i="43"/>
  <c r="K217" i="43"/>
  <c r="K215" i="43"/>
  <c r="K213" i="43"/>
  <c r="K211" i="43"/>
  <c r="K209" i="43"/>
  <c r="K207" i="43"/>
  <c r="K104" i="43"/>
  <c r="K102" i="43"/>
  <c r="K100" i="43"/>
  <c r="K98" i="43"/>
  <c r="K96" i="43"/>
  <c r="K94" i="43"/>
  <c r="K92" i="43"/>
  <c r="K90" i="43"/>
  <c r="K88" i="43"/>
  <c r="K86" i="43"/>
  <c r="K84" i="43"/>
  <c r="K82" i="43"/>
  <c r="K80" i="43"/>
  <c r="K78" i="43"/>
  <c r="K76" i="43"/>
  <c r="K74" i="43"/>
  <c r="K72" i="43"/>
  <c r="K234" i="43"/>
  <c r="K232" i="43"/>
  <c r="K230" i="43"/>
  <c r="K228" i="43"/>
  <c r="K226" i="43"/>
  <c r="K224" i="43"/>
  <c r="K222" i="43"/>
  <c r="K220" i="43"/>
  <c r="K218" i="43"/>
  <c r="K216" i="43"/>
  <c r="K214" i="43"/>
  <c r="K212" i="43"/>
  <c r="K210" i="43"/>
  <c r="K208" i="43"/>
  <c r="K206" i="43"/>
  <c r="K103" i="43"/>
  <c r="K101" i="43"/>
  <c r="K99" i="43"/>
  <c r="K97" i="43"/>
  <c r="K95" i="43"/>
  <c r="K93" i="43"/>
  <c r="K91" i="43"/>
  <c r="K89" i="43"/>
  <c r="K87" i="43"/>
  <c r="K85" i="43"/>
  <c r="K83" i="43"/>
  <c r="K81" i="43"/>
  <c r="K79" i="43"/>
  <c r="K77" i="43"/>
  <c r="K75" i="43"/>
  <c r="K73" i="43"/>
  <c r="K71" i="43"/>
  <c r="L49" i="13" l="1"/>
  <c r="M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236" i="13"/>
  <c r="M236" i="13"/>
  <c r="L237" i="13"/>
  <c r="L238" i="13"/>
  <c r="L239" i="13"/>
  <c r="L240" i="13"/>
  <c r="L241" i="13"/>
  <c r="L242" i="13"/>
  <c r="L243" i="13"/>
  <c r="L244" i="13"/>
  <c r="L245" i="13"/>
  <c r="L246" i="13"/>
  <c r="L247" i="13"/>
  <c r="L248" i="13"/>
  <c r="L249" i="13"/>
  <c r="L250" i="13"/>
  <c r="L251" i="13"/>
  <c r="L252" i="13"/>
  <c r="L253" i="13"/>
  <c r="L254" i="13"/>
  <c r="L255" i="13"/>
  <c r="L256" i="13"/>
  <c r="L257" i="13"/>
  <c r="L258" i="13"/>
  <c r="L259" i="13"/>
  <c r="L260" i="13"/>
  <c r="L261" i="13"/>
  <c r="L262" i="13"/>
  <c r="L263" i="13"/>
  <c r="L264" i="13"/>
  <c r="L265" i="13"/>
  <c r="L266" i="13"/>
  <c r="L267" i="13"/>
  <c r="L268" i="13"/>
  <c r="L269" i="13"/>
  <c r="L270" i="13"/>
  <c r="L271" i="13"/>
  <c r="L272" i="13"/>
  <c r="L273" i="13"/>
  <c r="L274" i="13"/>
  <c r="L275" i="13"/>
  <c r="L276" i="13"/>
  <c r="L277" i="13"/>
  <c r="L278" i="13"/>
  <c r="L279" i="13"/>
  <c r="L280" i="13"/>
  <c r="L281" i="13"/>
  <c r="L282" i="13"/>
  <c r="L283" i="13"/>
  <c r="L284" i="13"/>
  <c r="L285" i="13"/>
  <c r="L286" i="13"/>
  <c r="L287" i="13"/>
  <c r="L288" i="13"/>
  <c r="L289" i="13"/>
  <c r="L290" i="13"/>
  <c r="L291" i="13"/>
  <c r="L292" i="13"/>
  <c r="L293" i="13"/>
  <c r="L294" i="13"/>
  <c r="L295" i="13"/>
  <c r="L296" i="13"/>
  <c r="L297" i="13"/>
  <c r="L298" i="13"/>
  <c r="L299" i="13"/>
  <c r="L300" i="13"/>
  <c r="L301" i="13"/>
  <c r="L302" i="13"/>
  <c r="L303" i="13"/>
  <c r="L304" i="13"/>
  <c r="L305" i="13"/>
  <c r="L306" i="13"/>
  <c r="L307" i="13"/>
  <c r="L308" i="13"/>
  <c r="L309" i="13"/>
  <c r="M7" i="41"/>
  <c r="M8" i="41"/>
  <c r="M9" i="41"/>
  <c r="M10" i="41"/>
  <c r="M11" i="41"/>
  <c r="M12" i="41"/>
  <c r="M13" i="41"/>
  <c r="M14" i="41"/>
  <c r="M15" i="41"/>
  <c r="M16" i="41"/>
  <c r="M17" i="41"/>
  <c r="M18" i="41"/>
  <c r="M19" i="41"/>
  <c r="M20" i="41"/>
  <c r="M21" i="41"/>
  <c r="M22" i="41"/>
  <c r="M23" i="41"/>
  <c r="M24" i="41"/>
  <c r="M25" i="41"/>
  <c r="M26" i="41"/>
  <c r="M27" i="41"/>
  <c r="M28" i="41"/>
  <c r="M29" i="41"/>
  <c r="M30" i="41"/>
  <c r="M31" i="41"/>
  <c r="M32" i="41"/>
  <c r="M33" i="41"/>
  <c r="M34" i="41"/>
  <c r="M35" i="41"/>
  <c r="M36" i="41"/>
  <c r="M37" i="41"/>
  <c r="M38" i="41"/>
  <c r="M39" i="41"/>
  <c r="M40" i="41"/>
  <c r="M41" i="41"/>
  <c r="M42" i="41"/>
  <c r="M43" i="41"/>
  <c r="M44" i="41"/>
  <c r="M45" i="41"/>
  <c r="L49" i="41"/>
  <c r="L50" i="41"/>
  <c r="M50" i="41"/>
  <c r="L51" i="41"/>
  <c r="L52" i="41"/>
  <c r="M52" i="41"/>
  <c r="L53" i="41"/>
  <c r="L54" i="41"/>
  <c r="M54" i="41"/>
  <c r="L55" i="41"/>
  <c r="L56" i="41"/>
  <c r="L57" i="41"/>
  <c r="L58" i="41"/>
  <c r="M58" i="41"/>
  <c r="L59" i="41"/>
  <c r="L60" i="41"/>
  <c r="M60" i="41"/>
  <c r="L61" i="41"/>
  <c r="L62" i="41"/>
  <c r="M62" i="41"/>
  <c r="L63" i="41"/>
  <c r="L64" i="41"/>
  <c r="M64" i="41"/>
  <c r="L65" i="41"/>
  <c r="L66" i="41"/>
  <c r="M66" i="41"/>
  <c r="L67" i="41"/>
  <c r="L68" i="41"/>
  <c r="M68" i="41"/>
  <c r="L69" i="41"/>
  <c r="L70" i="41"/>
  <c r="M70" i="41"/>
  <c r="L71" i="41"/>
  <c r="L72" i="41"/>
  <c r="M72" i="41"/>
  <c r="L73" i="41"/>
  <c r="L74" i="41"/>
  <c r="M74" i="41"/>
  <c r="L75" i="41"/>
  <c r="L76" i="41"/>
  <c r="L77" i="41"/>
  <c r="L78" i="41"/>
  <c r="M78" i="41"/>
  <c r="L79" i="41"/>
  <c r="L80" i="41"/>
  <c r="L81" i="41"/>
  <c r="L82" i="41"/>
  <c r="M82" i="41"/>
  <c r="L83" i="41"/>
  <c r="L84" i="41"/>
  <c r="L85" i="41"/>
  <c r="L86" i="41"/>
  <c r="M86" i="41"/>
  <c r="L87" i="41"/>
  <c r="L88" i="41"/>
  <c r="L89" i="41"/>
  <c r="L90" i="41"/>
  <c r="M90" i="41"/>
  <c r="L91" i="41"/>
  <c r="L92" i="41"/>
  <c r="L93" i="41"/>
  <c r="L94" i="41"/>
  <c r="M94" i="41"/>
  <c r="L95" i="41"/>
  <c r="L96" i="41"/>
  <c r="L97" i="41"/>
  <c r="L98" i="41"/>
  <c r="M98" i="41"/>
  <c r="L99" i="41"/>
  <c r="L100" i="41"/>
  <c r="L101" i="41"/>
  <c r="L102" i="41"/>
  <c r="M102" i="41"/>
  <c r="L103" i="41"/>
  <c r="L104" i="41"/>
  <c r="L206" i="41"/>
  <c r="L207" i="41"/>
  <c r="M207" i="41"/>
  <c r="L208" i="41"/>
  <c r="L209" i="41"/>
  <c r="L210" i="41"/>
  <c r="L211" i="41"/>
  <c r="M211" i="41"/>
  <c r="L212" i="41"/>
  <c r="L213" i="41"/>
  <c r="L214" i="41"/>
  <c r="L215" i="41"/>
  <c r="M215" i="41"/>
  <c r="L216" i="41"/>
  <c r="L217" i="41"/>
  <c r="L218" i="41"/>
  <c r="L219" i="41"/>
  <c r="M219" i="41"/>
  <c r="L220" i="41"/>
  <c r="L221" i="41"/>
  <c r="L222" i="41"/>
  <c r="L223" i="41"/>
  <c r="M223" i="41"/>
  <c r="L224" i="41"/>
  <c r="L225" i="41"/>
  <c r="L226" i="41"/>
  <c r="L227" i="41"/>
  <c r="M227" i="41"/>
  <c r="L228" i="41"/>
  <c r="L229" i="41"/>
  <c r="L230" i="41"/>
  <c r="L231" i="41"/>
  <c r="M231" i="41"/>
  <c r="L232" i="41"/>
  <c r="L233" i="41"/>
  <c r="L234" i="41"/>
  <c r="L235" i="41"/>
  <c r="M235" i="41"/>
  <c r="L236" i="41"/>
  <c r="L237" i="41"/>
  <c r="L238" i="41"/>
  <c r="L239" i="41"/>
  <c r="M239" i="41"/>
  <c r="L240" i="41"/>
  <c r="L241" i="41"/>
  <c r="L242" i="41"/>
  <c r="L243" i="41"/>
  <c r="M243" i="41"/>
  <c r="L244" i="41"/>
  <c r="L245" i="41"/>
  <c r="L246" i="41"/>
  <c r="L247" i="41"/>
  <c r="M247" i="41"/>
  <c r="L248" i="41"/>
  <c r="L249" i="41"/>
  <c r="L250" i="41"/>
  <c r="L251" i="41"/>
  <c r="M251" i="41"/>
  <c r="L252" i="41"/>
  <c r="L253" i="41"/>
  <c r="L254" i="41"/>
  <c r="L255" i="41"/>
  <c r="M255" i="41"/>
  <c r="L256" i="41"/>
  <c r="L257" i="41"/>
  <c r="L258" i="41"/>
  <c r="L259" i="41"/>
  <c r="M259" i="41"/>
  <c r="L260" i="41"/>
  <c r="L261" i="41"/>
  <c r="L262" i="41"/>
  <c r="L263" i="41"/>
  <c r="M263" i="41"/>
  <c r="L264" i="41"/>
  <c r="L265" i="41"/>
  <c r="L266" i="41"/>
  <c r="L267" i="41"/>
  <c r="M267" i="41"/>
  <c r="L268" i="41"/>
  <c r="L269" i="41"/>
  <c r="L270" i="41"/>
  <c r="L271" i="41"/>
  <c r="M271" i="41"/>
  <c r="L272" i="41"/>
  <c r="L273" i="41"/>
  <c r="L274" i="41"/>
  <c r="L275" i="41"/>
  <c r="M275" i="41"/>
  <c r="L276" i="41"/>
  <c r="L277" i="41"/>
  <c r="L278" i="41"/>
  <c r="M279" i="41"/>
  <c r="L280" i="41"/>
  <c r="M280" i="41"/>
  <c r="L281" i="41"/>
  <c r="M281" i="41"/>
  <c r="L282" i="41"/>
  <c r="M282" i="41"/>
  <c r="M283" i="41"/>
  <c r="L284" i="41"/>
  <c r="M285" i="41"/>
  <c r="L286" i="41"/>
  <c r="M287" i="41"/>
  <c r="M288" i="41"/>
  <c r="L289" i="41"/>
  <c r="M290" i="41"/>
  <c r="L291" i="41"/>
  <c r="M292" i="41"/>
  <c r="M293" i="41"/>
  <c r="L294" i="41"/>
  <c r="L295" i="41"/>
  <c r="M296" i="41"/>
  <c r="L297" i="41"/>
  <c r="M298" i="41"/>
  <c r="L299" i="41"/>
  <c r="L300" i="41"/>
  <c r="M301" i="41"/>
  <c r="M302" i="41"/>
  <c r="L303" i="41"/>
  <c r="M303" i="41"/>
  <c r="L304" i="41"/>
  <c r="M304" i="41"/>
  <c r="M305" i="41"/>
  <c r="L306" i="41"/>
  <c r="M307" i="41"/>
  <c r="M308" i="41"/>
  <c r="L309" i="41"/>
  <c r="M309" i="41"/>
  <c r="L49" i="43"/>
  <c r="L50" i="43"/>
  <c r="M50" i="43"/>
  <c r="L51" i="43"/>
  <c r="L52" i="43"/>
  <c r="M52" i="43"/>
  <c r="L53" i="43"/>
  <c r="L54" i="43"/>
  <c r="M54" i="43"/>
  <c r="L55" i="43"/>
  <c r="L56" i="43"/>
  <c r="L57" i="43"/>
  <c r="L58" i="43"/>
  <c r="M58" i="43"/>
  <c r="L59" i="43"/>
  <c r="L60" i="43"/>
  <c r="L61" i="43"/>
  <c r="L62" i="43"/>
  <c r="M62" i="43"/>
  <c r="L63" i="43"/>
  <c r="L64" i="43"/>
  <c r="L65" i="43"/>
  <c r="L66" i="43"/>
  <c r="M66" i="43"/>
  <c r="L67" i="43"/>
  <c r="L68" i="43"/>
  <c r="L69" i="43"/>
  <c r="L70" i="43"/>
  <c r="M70" i="43"/>
  <c r="L71" i="43"/>
  <c r="L72" i="43"/>
  <c r="L73" i="43"/>
  <c r="L74" i="43"/>
  <c r="M74" i="43"/>
  <c r="L75" i="43"/>
  <c r="L76" i="43"/>
  <c r="L77" i="43"/>
  <c r="L78" i="43"/>
  <c r="M78" i="43"/>
  <c r="L79" i="43"/>
  <c r="L80" i="43"/>
  <c r="L81" i="43"/>
  <c r="L82" i="43"/>
  <c r="M82" i="43"/>
  <c r="L83" i="43"/>
  <c r="L84" i="43"/>
  <c r="L85" i="43"/>
  <c r="L86" i="43"/>
  <c r="M86" i="43"/>
  <c r="L87" i="43"/>
  <c r="L88" i="43"/>
  <c r="L89" i="43"/>
  <c r="L90" i="43"/>
  <c r="M90" i="43"/>
  <c r="L91" i="43"/>
  <c r="L92" i="43"/>
  <c r="L93" i="43"/>
  <c r="L94" i="43"/>
  <c r="M94" i="43"/>
  <c r="L95" i="43"/>
  <c r="L96" i="43"/>
  <c r="L97" i="43"/>
  <c r="L98" i="43"/>
  <c r="M98" i="43"/>
  <c r="L99" i="43"/>
  <c r="L100" i="43"/>
  <c r="L101" i="43"/>
  <c r="L102" i="43"/>
  <c r="M102" i="43"/>
  <c r="L103" i="43"/>
  <c r="L104" i="43"/>
  <c r="L206" i="43"/>
  <c r="L207" i="43"/>
  <c r="M207" i="43"/>
  <c r="L208" i="43"/>
  <c r="L209" i="43"/>
  <c r="L210" i="43"/>
  <c r="L211" i="43"/>
  <c r="M211" i="43"/>
  <c r="L212" i="43"/>
  <c r="L213" i="43"/>
  <c r="L214" i="43"/>
  <c r="L215" i="43"/>
  <c r="M215" i="43"/>
  <c r="L216" i="43"/>
  <c r="L217" i="43"/>
  <c r="L218" i="43"/>
  <c r="L219" i="43"/>
  <c r="M219" i="43"/>
  <c r="L220" i="43"/>
  <c r="L221" i="43"/>
  <c r="L222" i="43"/>
  <c r="L223" i="43"/>
  <c r="M223" i="43"/>
  <c r="L224" i="43"/>
  <c r="L225" i="43"/>
  <c r="L226" i="43"/>
  <c r="L227" i="43"/>
  <c r="M227" i="43"/>
  <c r="L228" i="43"/>
  <c r="L229" i="43"/>
  <c r="L230" i="43"/>
  <c r="L231" i="43"/>
  <c r="M231" i="43"/>
  <c r="L232" i="43"/>
  <c r="L233" i="43"/>
  <c r="L234" i="43"/>
  <c r="L235" i="43"/>
  <c r="M235" i="43"/>
  <c r="L236" i="43"/>
  <c r="L237" i="43"/>
  <c r="L238" i="43"/>
  <c r="L239" i="43"/>
  <c r="M239" i="43"/>
  <c r="L240" i="43"/>
  <c r="L241" i="43"/>
  <c r="L242" i="43"/>
  <c r="L243" i="43"/>
  <c r="M243" i="43"/>
  <c r="L244" i="43"/>
  <c r="L245" i="43"/>
  <c r="L246" i="43"/>
  <c r="L247" i="43"/>
  <c r="M247" i="43"/>
  <c r="L248" i="43"/>
  <c r="L249" i="43"/>
  <c r="L250" i="43"/>
  <c r="L251" i="43"/>
  <c r="M251" i="43"/>
  <c r="L252" i="43"/>
  <c r="L253" i="43"/>
  <c r="L254" i="43"/>
  <c r="L255" i="43"/>
  <c r="M255" i="43"/>
  <c r="L256" i="43"/>
  <c r="L257" i="43"/>
  <c r="L258" i="43"/>
  <c r="L259" i="43"/>
  <c r="M259" i="43"/>
  <c r="L260" i="43"/>
  <c r="L261" i="43"/>
  <c r="L262" i="43"/>
  <c r="L263" i="43"/>
  <c r="M263" i="43"/>
  <c r="L264" i="43"/>
  <c r="L265" i="43"/>
  <c r="L266" i="43"/>
  <c r="L267" i="43"/>
  <c r="M267" i="43"/>
  <c r="L268" i="43"/>
  <c r="L269" i="43"/>
  <c r="L270" i="43"/>
  <c r="L271" i="43"/>
  <c r="M271" i="43"/>
  <c r="L272" i="43"/>
  <c r="L273" i="43"/>
  <c r="L274" i="43"/>
  <c r="L275" i="43"/>
  <c r="M275" i="43"/>
  <c r="L276" i="43"/>
  <c r="L277" i="43"/>
  <c r="L278" i="43"/>
  <c r="L279" i="43"/>
  <c r="L280" i="43"/>
  <c r="L281" i="43"/>
  <c r="L282" i="43"/>
  <c r="L283" i="43"/>
  <c r="L284" i="43"/>
  <c r="L285" i="43"/>
  <c r="L286" i="43"/>
  <c r="L287" i="43"/>
  <c r="L288" i="43"/>
  <c r="L289" i="43"/>
  <c r="L290" i="43"/>
  <c r="L291" i="43"/>
  <c r="L292" i="43"/>
  <c r="L293" i="43"/>
  <c r="L294" i="43"/>
  <c r="L295" i="43"/>
  <c r="L296" i="43"/>
  <c r="L297" i="43"/>
  <c r="L298" i="43"/>
  <c r="L299" i="43"/>
  <c r="L300" i="43"/>
  <c r="L301" i="43"/>
  <c r="L302" i="43"/>
  <c r="L303" i="43"/>
  <c r="L304" i="43"/>
  <c r="L305" i="43"/>
  <c r="L306" i="43"/>
  <c r="L307" i="43"/>
  <c r="L308" i="43"/>
  <c r="L309" i="43"/>
  <c r="M309" i="43" l="1"/>
  <c r="M308" i="43"/>
  <c r="M307" i="43"/>
  <c r="M306" i="43"/>
  <c r="M305" i="43"/>
  <c r="M304" i="43"/>
  <c r="M303" i="43"/>
  <c r="M302" i="43"/>
  <c r="M301" i="43"/>
  <c r="M300" i="43"/>
  <c r="M299" i="43"/>
  <c r="M298" i="43"/>
  <c r="M297" i="43"/>
  <c r="M296" i="43"/>
  <c r="M295" i="43"/>
  <c r="M294" i="43"/>
  <c r="M293" i="43"/>
  <c r="M292" i="43"/>
  <c r="M291" i="43"/>
  <c r="M290" i="43"/>
  <c r="M289" i="43"/>
  <c r="M288" i="43"/>
  <c r="M287" i="43"/>
  <c r="M286" i="43"/>
  <c r="M285" i="43"/>
  <c r="M284" i="43"/>
  <c r="M283" i="43"/>
  <c r="M282" i="43"/>
  <c r="M281" i="43"/>
  <c r="M280" i="43"/>
  <c r="M279" i="43"/>
  <c r="M278" i="43"/>
  <c r="M277" i="43"/>
  <c r="M273" i="43"/>
  <c r="M269" i="43"/>
  <c r="M265" i="43"/>
  <c r="M261" i="43"/>
  <c r="M257" i="43"/>
  <c r="M253" i="43"/>
  <c r="M249" i="43"/>
  <c r="M245" i="43"/>
  <c r="M241" i="43"/>
  <c r="M237" i="43"/>
  <c r="M233" i="43"/>
  <c r="M229" i="43"/>
  <c r="M225" i="43"/>
  <c r="M221" i="43"/>
  <c r="M217" i="43"/>
  <c r="M213" i="43"/>
  <c r="M209" i="43"/>
  <c r="M104" i="43"/>
  <c r="M100" i="43"/>
  <c r="M96" i="43"/>
  <c r="M92" i="43"/>
  <c r="M88" i="43"/>
  <c r="M84" i="43"/>
  <c r="M80" i="43"/>
  <c r="M76" i="43"/>
  <c r="M72" i="43"/>
  <c r="M68" i="43"/>
  <c r="M64" i="43"/>
  <c r="M60" i="43"/>
  <c r="M56" i="43"/>
  <c r="M278" i="41"/>
  <c r="M277" i="41"/>
  <c r="M273" i="41"/>
  <c r="M269" i="41"/>
  <c r="M265" i="41"/>
  <c r="M261" i="41"/>
  <c r="M257" i="41"/>
  <c r="M253" i="41"/>
  <c r="M249" i="41"/>
  <c r="M245" i="41"/>
  <c r="M241" i="41"/>
  <c r="M237" i="41"/>
  <c r="M233" i="41"/>
  <c r="M229" i="41"/>
  <c r="M225" i="41"/>
  <c r="M221" i="41"/>
  <c r="M217" i="41"/>
  <c r="M213" i="41"/>
  <c r="M209" i="41"/>
  <c r="M104" i="41"/>
  <c r="M100" i="41"/>
  <c r="M96" i="41"/>
  <c r="M92" i="41"/>
  <c r="M88" i="41"/>
  <c r="M84" i="41"/>
  <c r="M80" i="41"/>
  <c r="M76" i="41"/>
  <c r="M56" i="41"/>
  <c r="L234" i="13"/>
  <c r="M234" i="13"/>
  <c r="L232" i="13"/>
  <c r="M232" i="13"/>
  <c r="L230" i="13"/>
  <c r="M230" i="13"/>
  <c r="L228" i="13"/>
  <c r="M228" i="13"/>
  <c r="L226" i="13"/>
  <c r="M226" i="13"/>
  <c r="L224" i="13"/>
  <c r="M224" i="13"/>
  <c r="L222" i="13"/>
  <c r="M222" i="13"/>
  <c r="L220" i="13"/>
  <c r="M220" i="13"/>
  <c r="L218" i="13"/>
  <c r="M218" i="13"/>
  <c r="L216" i="13"/>
  <c r="M216" i="13"/>
  <c r="L214" i="13"/>
  <c r="M214" i="13"/>
  <c r="L212" i="13"/>
  <c r="M212" i="13"/>
  <c r="L210" i="13"/>
  <c r="M210" i="13"/>
  <c r="L208" i="13"/>
  <c r="M208" i="13"/>
  <c r="L206" i="13"/>
  <c r="M206" i="13"/>
  <c r="L204" i="13"/>
  <c r="M204" i="13"/>
  <c r="L202" i="13"/>
  <c r="M202" i="13"/>
  <c r="L99" i="13"/>
  <c r="M99" i="13"/>
  <c r="L97" i="13"/>
  <c r="M97" i="13"/>
  <c r="L95" i="13"/>
  <c r="M95" i="13"/>
  <c r="L93" i="13"/>
  <c r="M93" i="13"/>
  <c r="L91" i="13"/>
  <c r="M91" i="13"/>
  <c r="L89" i="13"/>
  <c r="M89" i="13"/>
  <c r="L87" i="13"/>
  <c r="M87" i="13"/>
  <c r="L85" i="13"/>
  <c r="M85" i="13"/>
  <c r="L83" i="13"/>
  <c r="M83" i="13"/>
  <c r="L81" i="13"/>
  <c r="M81" i="13"/>
  <c r="L79" i="13"/>
  <c r="M79" i="13"/>
  <c r="L77" i="13"/>
  <c r="M77" i="13"/>
  <c r="L75" i="13"/>
  <c r="M75" i="13"/>
  <c r="L73" i="13"/>
  <c r="M73" i="13"/>
  <c r="L71" i="13"/>
  <c r="M71" i="13"/>
  <c r="L69" i="13"/>
  <c r="M69" i="13"/>
  <c r="L67" i="13"/>
  <c r="M67" i="13"/>
  <c r="M309" i="13"/>
  <c r="M308" i="13"/>
  <c r="M307" i="13"/>
  <c r="M306" i="13"/>
  <c r="M305" i="13"/>
  <c r="M304" i="13"/>
  <c r="M303" i="13"/>
  <c r="M302" i="13"/>
  <c r="M301" i="13"/>
  <c r="M300" i="13"/>
  <c r="M299" i="13"/>
  <c r="M298" i="13"/>
  <c r="M297" i="13"/>
  <c r="M296" i="13"/>
  <c r="M295" i="13"/>
  <c r="M294" i="13"/>
  <c r="M293" i="13"/>
  <c r="M292" i="13"/>
  <c r="M291" i="13"/>
  <c r="M290" i="13"/>
  <c r="M289" i="13"/>
  <c r="M288" i="13"/>
  <c r="M287" i="13"/>
  <c r="M286" i="13"/>
  <c r="M285" i="13"/>
  <c r="M284" i="13"/>
  <c r="M283" i="13"/>
  <c r="M282" i="13"/>
  <c r="M281" i="13"/>
  <c r="M280" i="13"/>
  <c r="M279" i="13"/>
  <c r="M278" i="13"/>
  <c r="M277" i="13"/>
  <c r="M276" i="13"/>
  <c r="M275" i="13"/>
  <c r="M274" i="13"/>
  <c r="M273" i="13"/>
  <c r="M272" i="13"/>
  <c r="M271" i="13"/>
  <c r="M270" i="13"/>
  <c r="M269" i="13"/>
  <c r="M268" i="13"/>
  <c r="M267" i="13"/>
  <c r="M266" i="13"/>
  <c r="M265" i="13"/>
  <c r="M264" i="13"/>
  <c r="M263" i="13"/>
  <c r="M262" i="13"/>
  <c r="M261" i="13"/>
  <c r="M260" i="13"/>
  <c r="M259" i="13"/>
  <c r="M258" i="13"/>
  <c r="M257" i="13"/>
  <c r="M256" i="13"/>
  <c r="M255" i="13"/>
  <c r="M254" i="13"/>
  <c r="M253" i="13"/>
  <c r="M252" i="13"/>
  <c r="M251" i="13"/>
  <c r="M250" i="13"/>
  <c r="M249" i="13"/>
  <c r="M248" i="13"/>
  <c r="M247" i="13"/>
  <c r="M246" i="13"/>
  <c r="M245" i="13"/>
  <c r="M244" i="13"/>
  <c r="M243" i="13"/>
  <c r="M242" i="13"/>
  <c r="M241" i="13"/>
  <c r="M240" i="13"/>
  <c r="M239" i="13"/>
  <c r="M238" i="13"/>
  <c r="M237" i="13"/>
  <c r="L235" i="13"/>
  <c r="M235" i="13"/>
  <c r="L233" i="13"/>
  <c r="M233" i="13"/>
  <c r="L231" i="13"/>
  <c r="M231" i="13"/>
  <c r="L229" i="13"/>
  <c r="M229" i="13"/>
  <c r="L227" i="13"/>
  <c r="M227" i="13"/>
  <c r="L225" i="13"/>
  <c r="M225" i="13"/>
  <c r="L223" i="13"/>
  <c r="M223" i="13"/>
  <c r="L221" i="13"/>
  <c r="M221" i="13"/>
  <c r="L219" i="13"/>
  <c r="M219" i="13"/>
  <c r="L217" i="13"/>
  <c r="M217" i="13"/>
  <c r="L215" i="13"/>
  <c r="M215" i="13"/>
  <c r="L213" i="13"/>
  <c r="M213" i="13"/>
  <c r="L211" i="13"/>
  <c r="M211" i="13"/>
  <c r="L209" i="13"/>
  <c r="M209" i="13"/>
  <c r="L207" i="13"/>
  <c r="M207" i="13"/>
  <c r="L205" i="13"/>
  <c r="M205" i="13"/>
  <c r="L203" i="13"/>
  <c r="M203" i="13"/>
  <c r="L201" i="13"/>
  <c r="M201" i="13"/>
  <c r="L98" i="13"/>
  <c r="M98" i="13"/>
  <c r="L96" i="13"/>
  <c r="M96" i="13"/>
  <c r="L94" i="13"/>
  <c r="M94" i="13"/>
  <c r="L92" i="13"/>
  <c r="M92" i="13"/>
  <c r="L90" i="13"/>
  <c r="M90" i="13"/>
  <c r="L88" i="13"/>
  <c r="M88" i="13"/>
  <c r="L86" i="13"/>
  <c r="M86" i="13"/>
  <c r="L84" i="13"/>
  <c r="M84" i="13"/>
  <c r="L82" i="13"/>
  <c r="M82" i="13"/>
  <c r="L80" i="13"/>
  <c r="M80" i="13"/>
  <c r="L78" i="13"/>
  <c r="M78" i="13"/>
  <c r="L76" i="13"/>
  <c r="M76" i="13"/>
  <c r="L74" i="13"/>
  <c r="M74" i="13"/>
  <c r="L72" i="13"/>
  <c r="M72" i="13"/>
  <c r="L70" i="13"/>
  <c r="M70" i="13"/>
  <c r="L68" i="13"/>
  <c r="M68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L48" i="13"/>
  <c r="M48" i="13"/>
  <c r="L46" i="13"/>
  <c r="M46" i="13"/>
  <c r="L44" i="13"/>
  <c r="M44" i="13"/>
  <c r="L42" i="13"/>
  <c r="M42" i="13"/>
  <c r="L40" i="13"/>
  <c r="M40" i="13"/>
  <c r="L38" i="13"/>
  <c r="M38" i="13"/>
  <c r="L36" i="13"/>
  <c r="M36" i="13"/>
  <c r="L34" i="13"/>
  <c r="M34" i="13"/>
  <c r="L32" i="13"/>
  <c r="M32" i="13"/>
  <c r="L30" i="13"/>
  <c r="M30" i="13"/>
  <c r="L28" i="13"/>
  <c r="M28" i="13"/>
  <c r="L26" i="13"/>
  <c r="M26" i="13"/>
  <c r="L24" i="13"/>
  <c r="M24" i="13"/>
  <c r="L22" i="13"/>
  <c r="M22" i="13"/>
  <c r="L20" i="13"/>
  <c r="M20" i="13"/>
  <c r="L18" i="13"/>
  <c r="M18" i="13"/>
  <c r="L16" i="13"/>
  <c r="M16" i="13"/>
  <c r="L14" i="13"/>
  <c r="M14" i="13"/>
  <c r="L12" i="13"/>
  <c r="M12" i="13"/>
  <c r="L10" i="13"/>
  <c r="M10" i="13"/>
  <c r="L8" i="13"/>
  <c r="M8" i="13"/>
  <c r="L47" i="13"/>
  <c r="M47" i="13"/>
  <c r="L45" i="13"/>
  <c r="M45" i="13"/>
  <c r="L43" i="13"/>
  <c r="M43" i="13"/>
  <c r="L41" i="13"/>
  <c r="M41" i="13"/>
  <c r="L39" i="13"/>
  <c r="M39" i="13"/>
  <c r="L37" i="13"/>
  <c r="M37" i="13"/>
  <c r="L35" i="13"/>
  <c r="M35" i="13"/>
  <c r="L33" i="13"/>
  <c r="M33" i="13"/>
  <c r="L31" i="13"/>
  <c r="M31" i="13"/>
  <c r="L29" i="13"/>
  <c r="M29" i="13"/>
  <c r="L27" i="13"/>
  <c r="M27" i="13"/>
  <c r="L25" i="13"/>
  <c r="M25" i="13"/>
  <c r="L23" i="13"/>
  <c r="M23" i="13"/>
  <c r="L21" i="13"/>
  <c r="M21" i="13"/>
  <c r="L19" i="13"/>
  <c r="M19" i="13"/>
  <c r="L17" i="13"/>
  <c r="M17" i="13"/>
  <c r="L15" i="13"/>
  <c r="M15" i="13"/>
  <c r="L13" i="13"/>
  <c r="M13" i="13"/>
  <c r="L11" i="13"/>
  <c r="M11" i="13"/>
  <c r="L9" i="13"/>
  <c r="M9" i="13"/>
  <c r="L7" i="13"/>
  <c r="M7" i="13"/>
  <c r="M306" i="41"/>
  <c r="M300" i="41"/>
  <c r="M299" i="41"/>
  <c r="M297" i="41"/>
  <c r="M295" i="41"/>
  <c r="M294" i="41"/>
  <c r="M291" i="41"/>
  <c r="M289" i="41"/>
  <c r="M286" i="41"/>
  <c r="M284" i="41"/>
  <c r="L308" i="41"/>
  <c r="L307" i="41"/>
  <c r="L305" i="41"/>
  <c r="L302" i="41"/>
  <c r="L301" i="41"/>
  <c r="L298" i="41"/>
  <c r="L296" i="41"/>
  <c r="L293" i="41"/>
  <c r="L292" i="41"/>
  <c r="L290" i="41"/>
  <c r="L288" i="41"/>
  <c r="L287" i="41"/>
  <c r="L285" i="41"/>
  <c r="L283" i="41"/>
  <c r="L279" i="41"/>
  <c r="M276" i="41"/>
  <c r="M274" i="41"/>
  <c r="M272" i="41"/>
  <c r="M270" i="41"/>
  <c r="M268" i="41"/>
  <c r="M266" i="41"/>
  <c r="M264" i="41"/>
  <c r="M262" i="41"/>
  <c r="M260" i="41"/>
  <c r="M258" i="41"/>
  <c r="M256" i="41"/>
  <c r="M254" i="41"/>
  <c r="M252" i="41"/>
  <c r="M250" i="41"/>
  <c r="M248" i="41"/>
  <c r="M246" i="41"/>
  <c r="M244" i="41"/>
  <c r="M242" i="41"/>
  <c r="M240" i="41"/>
  <c r="M238" i="41"/>
  <c r="M236" i="41"/>
  <c r="M234" i="41"/>
  <c r="M232" i="41"/>
  <c r="M230" i="41"/>
  <c r="M228" i="41"/>
  <c r="M226" i="41"/>
  <c r="M224" i="41"/>
  <c r="M222" i="41"/>
  <c r="M220" i="41"/>
  <c r="M218" i="41"/>
  <c r="M216" i="41"/>
  <c r="M214" i="41"/>
  <c r="M212" i="41"/>
  <c r="M210" i="41"/>
  <c r="M208" i="41"/>
  <c r="M206" i="41"/>
  <c r="M103" i="41"/>
  <c r="M101" i="41"/>
  <c r="M99" i="41"/>
  <c r="M97" i="41"/>
  <c r="M95" i="41"/>
  <c r="M93" i="41"/>
  <c r="M91" i="41"/>
  <c r="M89" i="41"/>
  <c r="M87" i="41"/>
  <c r="M85" i="41"/>
  <c r="M83" i="41"/>
  <c r="M81" i="41"/>
  <c r="M79" i="41"/>
  <c r="M77" i="41"/>
  <c r="M75" i="41"/>
  <c r="M73" i="41"/>
  <c r="M71" i="41"/>
  <c r="M69" i="41"/>
  <c r="M67" i="41"/>
  <c r="M65" i="41"/>
  <c r="M63" i="41"/>
  <c r="M61" i="41"/>
  <c r="M59" i="41"/>
  <c r="M57" i="41"/>
  <c r="M55" i="41"/>
  <c r="M53" i="41"/>
  <c r="M51" i="41"/>
  <c r="M49" i="41"/>
  <c r="M48" i="41"/>
  <c r="L48" i="41"/>
  <c r="M46" i="41"/>
  <c r="L46" i="41"/>
  <c r="M47" i="41"/>
  <c r="L47" i="41"/>
  <c r="L45" i="41"/>
  <c r="L44" i="41"/>
  <c r="L43" i="41"/>
  <c r="L42" i="41"/>
  <c r="L41" i="41"/>
  <c r="L40" i="41"/>
  <c r="L39" i="41"/>
  <c r="L38" i="41"/>
  <c r="L37" i="41"/>
  <c r="L36" i="41"/>
  <c r="L35" i="41"/>
  <c r="L34" i="41"/>
  <c r="L33" i="41"/>
  <c r="L32" i="41"/>
  <c r="L31" i="41"/>
  <c r="L30" i="41"/>
  <c r="L29" i="41"/>
  <c r="L28" i="41"/>
  <c r="L27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L14" i="41"/>
  <c r="L13" i="41"/>
  <c r="L12" i="41"/>
  <c r="L11" i="41"/>
  <c r="L10" i="41"/>
  <c r="L9" i="41"/>
  <c r="L8" i="41"/>
  <c r="L7" i="41"/>
  <c r="M47" i="43"/>
  <c r="L47" i="43"/>
  <c r="M45" i="43"/>
  <c r="L45" i="43"/>
  <c r="M43" i="43"/>
  <c r="L43" i="43"/>
  <c r="M41" i="43"/>
  <c r="L41" i="43"/>
  <c r="M39" i="43"/>
  <c r="L39" i="43"/>
  <c r="M37" i="43"/>
  <c r="L37" i="43"/>
  <c r="M35" i="43"/>
  <c r="L35" i="43"/>
  <c r="M33" i="43"/>
  <c r="L33" i="43"/>
  <c r="M31" i="43"/>
  <c r="L31" i="43"/>
  <c r="M29" i="43"/>
  <c r="L29" i="43"/>
  <c r="M27" i="43"/>
  <c r="L27" i="43"/>
  <c r="M25" i="43"/>
  <c r="L25" i="43"/>
  <c r="M23" i="43"/>
  <c r="L23" i="43"/>
  <c r="M21" i="43"/>
  <c r="L21" i="43"/>
  <c r="M19" i="43"/>
  <c r="L19" i="43"/>
  <c r="M17" i="43"/>
  <c r="L17" i="43"/>
  <c r="M15" i="43"/>
  <c r="L15" i="43"/>
  <c r="M13" i="43"/>
  <c r="L13" i="43"/>
  <c r="M11" i="43"/>
  <c r="L11" i="43"/>
  <c r="M9" i="43"/>
  <c r="L9" i="43"/>
  <c r="M7" i="43"/>
  <c r="L7" i="43"/>
  <c r="M276" i="43"/>
  <c r="M274" i="43"/>
  <c r="M272" i="43"/>
  <c r="M270" i="43"/>
  <c r="M268" i="43"/>
  <c r="M266" i="43"/>
  <c r="M264" i="43"/>
  <c r="M262" i="43"/>
  <c r="M260" i="43"/>
  <c r="M258" i="43"/>
  <c r="M256" i="43"/>
  <c r="M254" i="43"/>
  <c r="M252" i="43"/>
  <c r="M250" i="43"/>
  <c r="M248" i="43"/>
  <c r="M246" i="43"/>
  <c r="M244" i="43"/>
  <c r="M242" i="43"/>
  <c r="M240" i="43"/>
  <c r="M238" i="43"/>
  <c r="M236" i="43"/>
  <c r="M234" i="43"/>
  <c r="M232" i="43"/>
  <c r="M230" i="43"/>
  <c r="M228" i="43"/>
  <c r="M226" i="43"/>
  <c r="M224" i="43"/>
  <c r="M222" i="43"/>
  <c r="M220" i="43"/>
  <c r="M218" i="43"/>
  <c r="M216" i="43"/>
  <c r="M214" i="43"/>
  <c r="M212" i="43"/>
  <c r="M210" i="43"/>
  <c r="M208" i="43"/>
  <c r="M206" i="43"/>
  <c r="M103" i="43"/>
  <c r="M101" i="43"/>
  <c r="M99" i="43"/>
  <c r="M97" i="43"/>
  <c r="M95" i="43"/>
  <c r="M93" i="43"/>
  <c r="M91" i="43"/>
  <c r="M89" i="43"/>
  <c r="M87" i="43"/>
  <c r="M85" i="43"/>
  <c r="M83" i="43"/>
  <c r="M81" i="43"/>
  <c r="M79" i="43"/>
  <c r="M77" i="43"/>
  <c r="M75" i="43"/>
  <c r="M73" i="43"/>
  <c r="M71" i="43"/>
  <c r="M69" i="43"/>
  <c r="M67" i="43"/>
  <c r="M65" i="43"/>
  <c r="M63" i="43"/>
  <c r="M61" i="43"/>
  <c r="M59" i="43"/>
  <c r="M57" i="43"/>
  <c r="M55" i="43"/>
  <c r="M53" i="43"/>
  <c r="M51" i="43"/>
  <c r="M49" i="43"/>
  <c r="M48" i="43"/>
  <c r="L48" i="43"/>
  <c r="M46" i="43"/>
  <c r="L46" i="43"/>
  <c r="M44" i="43"/>
  <c r="L44" i="43"/>
  <c r="M42" i="43"/>
  <c r="L42" i="43"/>
  <c r="M40" i="43"/>
  <c r="L40" i="43"/>
  <c r="M38" i="43"/>
  <c r="L38" i="43"/>
  <c r="M36" i="43"/>
  <c r="L36" i="43"/>
  <c r="M34" i="43"/>
  <c r="L34" i="43"/>
  <c r="M32" i="43"/>
  <c r="L32" i="43"/>
  <c r="M30" i="43"/>
  <c r="L30" i="43"/>
  <c r="M28" i="43"/>
  <c r="L28" i="43"/>
  <c r="M26" i="43"/>
  <c r="L26" i="43"/>
  <c r="M24" i="43"/>
  <c r="L24" i="43"/>
  <c r="M22" i="43"/>
  <c r="L22" i="43"/>
  <c r="M20" i="43"/>
  <c r="L20" i="43"/>
  <c r="M18" i="43"/>
  <c r="L18" i="43"/>
  <c r="M16" i="43"/>
  <c r="L16" i="43"/>
  <c r="M14" i="43"/>
  <c r="L14" i="43"/>
  <c r="M12" i="43"/>
  <c r="L12" i="43"/>
  <c r="M10" i="43"/>
  <c r="L10" i="43"/>
  <c r="M8" i="43"/>
  <c r="L8" i="43"/>
  <c r="M6" i="43"/>
  <c r="L6" i="43"/>
  <c r="M6" i="41"/>
  <c r="L6" i="41"/>
  <c r="M6" i="13"/>
  <c r="L6" i="13"/>
  <c r="N19" i="43" l="1"/>
  <c r="A1" i="43" l="1"/>
  <c r="A2" i="43"/>
  <c r="A1" i="41"/>
  <c r="A2" i="41"/>
  <c r="O1" i="41"/>
  <c r="G274" i="43" l="1"/>
  <c r="G270" i="43"/>
  <c r="G257" i="43"/>
  <c r="G253" i="43"/>
  <c r="G249" i="43"/>
  <c r="G247" i="43"/>
  <c r="G245" i="43"/>
  <c r="G243" i="43"/>
  <c r="G221" i="43"/>
  <c r="G217" i="43"/>
  <c r="N309" i="43"/>
  <c r="N308" i="43"/>
  <c r="N307" i="43"/>
  <c r="N306" i="43"/>
  <c r="N305" i="43"/>
  <c r="N304" i="43"/>
  <c r="N303" i="43"/>
  <c r="N302" i="43"/>
  <c r="N301" i="43"/>
  <c r="N300" i="43"/>
  <c r="N299" i="43"/>
  <c r="N298" i="43"/>
  <c r="N297" i="43"/>
  <c r="N296" i="43"/>
  <c r="N295" i="43"/>
  <c r="N294" i="43"/>
  <c r="N293" i="43"/>
  <c r="N292" i="43"/>
  <c r="N291" i="43"/>
  <c r="N290" i="43"/>
  <c r="N289" i="43"/>
  <c r="N288" i="43"/>
  <c r="N287" i="43"/>
  <c r="N286" i="43"/>
  <c r="N285" i="43"/>
  <c r="N284" i="43"/>
  <c r="N283" i="43"/>
  <c r="N282" i="43"/>
  <c r="N281" i="43"/>
  <c r="N280" i="43"/>
  <c r="N279" i="43"/>
  <c r="N278" i="43"/>
  <c r="N277" i="43"/>
  <c r="N276" i="43"/>
  <c r="N275" i="43"/>
  <c r="N274" i="43"/>
  <c r="N273" i="43"/>
  <c r="N272" i="43"/>
  <c r="N271" i="43"/>
  <c r="N270" i="43"/>
  <c r="N269" i="43"/>
  <c r="N268" i="43"/>
  <c r="N267" i="43"/>
  <c r="N266" i="43"/>
  <c r="N265" i="43"/>
  <c r="N264" i="43"/>
  <c r="N263" i="43"/>
  <c r="N262" i="43"/>
  <c r="N261" i="43"/>
  <c r="N260" i="43"/>
  <c r="N259" i="43"/>
  <c r="N258" i="43"/>
  <c r="N257" i="43"/>
  <c r="N256" i="43"/>
  <c r="N255" i="43"/>
  <c r="N254" i="43"/>
  <c r="N253" i="43"/>
  <c r="N252" i="43"/>
  <c r="N251" i="43"/>
  <c r="N250" i="43"/>
  <c r="N249" i="43"/>
  <c r="N248" i="43"/>
  <c r="N247" i="43"/>
  <c r="N246" i="43"/>
  <c r="N245" i="43"/>
  <c r="N244" i="43"/>
  <c r="N243" i="43"/>
  <c r="N242" i="43"/>
  <c r="N241" i="43"/>
  <c r="N240" i="43"/>
  <c r="N239" i="43"/>
  <c r="N238" i="43"/>
  <c r="N237" i="43"/>
  <c r="N236" i="43"/>
  <c r="N235" i="43"/>
  <c r="N234" i="43"/>
  <c r="N233" i="43"/>
  <c r="N232" i="43"/>
  <c r="N231" i="43"/>
  <c r="N230" i="43"/>
  <c r="N229" i="43"/>
  <c r="N228" i="43"/>
  <c r="N227" i="43"/>
  <c r="N226" i="43"/>
  <c r="N225" i="43"/>
  <c r="N224" i="43"/>
  <c r="N223" i="43"/>
  <c r="N222" i="43"/>
  <c r="N221" i="43"/>
  <c r="N220" i="43"/>
  <c r="N219" i="43"/>
  <c r="N218" i="43"/>
  <c r="N217" i="43"/>
  <c r="N216" i="43"/>
  <c r="N215" i="43"/>
  <c r="N214" i="43"/>
  <c r="N213" i="43"/>
  <c r="N212" i="43"/>
  <c r="N211" i="43"/>
  <c r="N210" i="43"/>
  <c r="N209" i="43"/>
  <c r="N208" i="43"/>
  <c r="N207" i="43"/>
  <c r="N206" i="43"/>
  <c r="N104" i="43"/>
  <c r="N103" i="43"/>
  <c r="N102" i="43"/>
  <c r="N101" i="43"/>
  <c r="N100" i="43"/>
  <c r="N99" i="43"/>
  <c r="N98" i="43"/>
  <c r="N97" i="43"/>
  <c r="N96" i="43"/>
  <c r="N95" i="43"/>
  <c r="N94" i="43"/>
  <c r="N93" i="43"/>
  <c r="N92" i="43"/>
  <c r="N91" i="43"/>
  <c r="N90" i="43"/>
  <c r="N89" i="43"/>
  <c r="N88" i="43"/>
  <c r="N87" i="43"/>
  <c r="N86" i="43"/>
  <c r="N85" i="43"/>
  <c r="N84" i="43"/>
  <c r="N83" i="43"/>
  <c r="N82" i="43"/>
  <c r="N81" i="43"/>
  <c r="N80" i="43"/>
  <c r="N79" i="43"/>
  <c r="N78" i="43"/>
  <c r="N77" i="43"/>
  <c r="N76" i="43"/>
  <c r="N75" i="43"/>
  <c r="N74" i="43"/>
  <c r="N73" i="43"/>
  <c r="N72" i="43"/>
  <c r="N71" i="43"/>
  <c r="N70" i="43"/>
  <c r="N69" i="43"/>
  <c r="N68" i="43"/>
  <c r="N67" i="43"/>
  <c r="N66" i="43"/>
  <c r="N65" i="43"/>
  <c r="N64" i="43"/>
  <c r="N63" i="43"/>
  <c r="N62" i="43"/>
  <c r="N61" i="43"/>
  <c r="N60" i="43"/>
  <c r="N59" i="43"/>
  <c r="N58" i="43"/>
  <c r="N57" i="43"/>
  <c r="N56" i="43"/>
  <c r="N55" i="43"/>
  <c r="N54" i="43"/>
  <c r="N53" i="43"/>
  <c r="N52" i="43"/>
  <c r="N51" i="43"/>
  <c r="N50" i="43"/>
  <c r="N49" i="43"/>
  <c r="N48" i="43"/>
  <c r="N47" i="43"/>
  <c r="N46" i="43"/>
  <c r="N45" i="43"/>
  <c r="N44" i="43"/>
  <c r="N43" i="43"/>
  <c r="N42" i="43"/>
  <c r="N41" i="43"/>
  <c r="N40" i="43"/>
  <c r="N39" i="43"/>
  <c r="N38" i="43"/>
  <c r="N37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8" i="43"/>
  <c r="N17" i="43"/>
  <c r="N16" i="43"/>
  <c r="N15" i="43"/>
  <c r="N14" i="43"/>
  <c r="N13" i="43"/>
  <c r="N12" i="43"/>
  <c r="N11" i="43"/>
  <c r="N10" i="43"/>
  <c r="N9" i="43"/>
  <c r="N8" i="43"/>
  <c r="N7" i="43"/>
  <c r="N6" i="43"/>
  <c r="E3" i="43"/>
  <c r="A3" i="43"/>
  <c r="E2" i="43"/>
  <c r="N1" i="43"/>
  <c r="D309" i="43"/>
  <c r="B309" i="43"/>
  <c r="D308" i="43"/>
  <c r="B308" i="43"/>
  <c r="H307" i="43"/>
  <c r="D307" i="43"/>
  <c r="B307" i="43"/>
  <c r="H306" i="43"/>
  <c r="D306" i="43"/>
  <c r="B306" i="43"/>
  <c r="D305" i="43"/>
  <c r="B305" i="43"/>
  <c r="D304" i="43"/>
  <c r="B304" i="43"/>
  <c r="H303" i="43"/>
  <c r="D303" i="43"/>
  <c r="B303" i="43"/>
  <c r="H302" i="43"/>
  <c r="D302" i="43"/>
  <c r="B302" i="43"/>
  <c r="D301" i="43"/>
  <c r="B301" i="43"/>
  <c r="D300" i="43"/>
  <c r="B300" i="43"/>
  <c r="H299" i="43"/>
  <c r="D299" i="43"/>
  <c r="B299" i="43"/>
  <c r="H298" i="43"/>
  <c r="D298" i="43"/>
  <c r="B298" i="43"/>
  <c r="D297" i="43"/>
  <c r="B297" i="43"/>
  <c r="D296" i="43"/>
  <c r="B296" i="43"/>
  <c r="H295" i="43"/>
  <c r="D295" i="43"/>
  <c r="B295" i="43"/>
  <c r="G294" i="43"/>
  <c r="D294" i="43"/>
  <c r="B294" i="43"/>
  <c r="G293" i="43"/>
  <c r="D293" i="43"/>
  <c r="B293" i="43"/>
  <c r="H292" i="43"/>
  <c r="D292" i="43"/>
  <c r="B292" i="43"/>
  <c r="G291" i="43"/>
  <c r="D291" i="43"/>
  <c r="B291" i="43"/>
  <c r="G290" i="43"/>
  <c r="D290" i="43"/>
  <c r="B290" i="43"/>
  <c r="G289" i="43"/>
  <c r="D289" i="43"/>
  <c r="B289" i="43"/>
  <c r="H288" i="43"/>
  <c r="D288" i="43"/>
  <c r="B288" i="43"/>
  <c r="G287" i="43"/>
  <c r="D287" i="43"/>
  <c r="B287" i="43"/>
  <c r="G286" i="43"/>
  <c r="D286" i="43"/>
  <c r="B286" i="43"/>
  <c r="G285" i="43"/>
  <c r="D285" i="43"/>
  <c r="B285" i="43"/>
  <c r="G284" i="43"/>
  <c r="D284" i="43"/>
  <c r="B284" i="43"/>
  <c r="G283" i="43"/>
  <c r="D283" i="43"/>
  <c r="B283" i="43"/>
  <c r="G282" i="43"/>
  <c r="D282" i="43"/>
  <c r="B282" i="43"/>
  <c r="G281" i="43"/>
  <c r="D281" i="43"/>
  <c r="B281" i="43"/>
  <c r="G280" i="43"/>
  <c r="D280" i="43"/>
  <c r="B280" i="43"/>
  <c r="G279" i="43"/>
  <c r="D279" i="43"/>
  <c r="B279" i="43"/>
  <c r="G278" i="43"/>
  <c r="D278" i="43"/>
  <c r="B278" i="43"/>
  <c r="G277" i="43"/>
  <c r="D277" i="43"/>
  <c r="B277" i="43"/>
  <c r="G276" i="43"/>
  <c r="D276" i="43"/>
  <c r="B276" i="43"/>
  <c r="H275" i="43"/>
  <c r="G275" i="43"/>
  <c r="D275" i="43"/>
  <c r="B275" i="43"/>
  <c r="D274" i="43"/>
  <c r="B274" i="43"/>
  <c r="H273" i="43"/>
  <c r="G273" i="43"/>
  <c r="D273" i="43"/>
  <c r="B273" i="43"/>
  <c r="G272" i="43"/>
  <c r="D272" i="43"/>
  <c r="B272" i="43"/>
  <c r="H271" i="43"/>
  <c r="G271" i="43"/>
  <c r="D271" i="43"/>
  <c r="B271" i="43"/>
  <c r="D270" i="43"/>
  <c r="B270" i="43"/>
  <c r="H269" i="43"/>
  <c r="G269" i="43"/>
  <c r="D269" i="43"/>
  <c r="B269" i="43"/>
  <c r="G268" i="43"/>
  <c r="D268" i="43"/>
  <c r="B268" i="43"/>
  <c r="H267" i="43"/>
  <c r="G267" i="43"/>
  <c r="D267" i="43"/>
  <c r="B267" i="43"/>
  <c r="H266" i="43"/>
  <c r="G266" i="43"/>
  <c r="D266" i="43"/>
  <c r="B266" i="43"/>
  <c r="H265" i="43"/>
  <c r="G265" i="43"/>
  <c r="D265" i="43"/>
  <c r="B265" i="43"/>
  <c r="H264" i="43"/>
  <c r="G264" i="43"/>
  <c r="D264" i="43"/>
  <c r="B264" i="43"/>
  <c r="H263" i="43"/>
  <c r="G263" i="43"/>
  <c r="D263" i="43"/>
  <c r="B263" i="43"/>
  <c r="H262" i="43"/>
  <c r="G262" i="43"/>
  <c r="D262" i="43"/>
  <c r="B262" i="43"/>
  <c r="H261" i="43"/>
  <c r="G261" i="43"/>
  <c r="D261" i="43"/>
  <c r="B261" i="43"/>
  <c r="H260" i="43"/>
  <c r="G260" i="43"/>
  <c r="D260" i="43"/>
  <c r="B260" i="43"/>
  <c r="H259" i="43"/>
  <c r="G259" i="43"/>
  <c r="D259" i="43"/>
  <c r="B259" i="43"/>
  <c r="H258" i="43"/>
  <c r="G258" i="43"/>
  <c r="D258" i="43"/>
  <c r="B258" i="43"/>
  <c r="D257" i="43"/>
  <c r="B257" i="43"/>
  <c r="H256" i="43"/>
  <c r="G256" i="43"/>
  <c r="D256" i="43"/>
  <c r="B256" i="43"/>
  <c r="G255" i="43"/>
  <c r="D255" i="43"/>
  <c r="B255" i="43"/>
  <c r="H254" i="43"/>
  <c r="G254" i="43"/>
  <c r="D254" i="43"/>
  <c r="B254" i="43"/>
  <c r="D253" i="43"/>
  <c r="B253" i="43"/>
  <c r="H252" i="43"/>
  <c r="G252" i="43"/>
  <c r="D252" i="43"/>
  <c r="B252" i="43"/>
  <c r="G251" i="43"/>
  <c r="D251" i="43"/>
  <c r="B251" i="43"/>
  <c r="H250" i="43"/>
  <c r="G250" i="43"/>
  <c r="D250" i="43"/>
  <c r="B250" i="43"/>
  <c r="D249" i="43"/>
  <c r="B249" i="43"/>
  <c r="G248" i="43"/>
  <c r="D248" i="43"/>
  <c r="B248" i="43"/>
  <c r="D247" i="43"/>
  <c r="B247" i="43"/>
  <c r="G246" i="43"/>
  <c r="D246" i="43"/>
  <c r="B246" i="43"/>
  <c r="D245" i="43"/>
  <c r="B245" i="43"/>
  <c r="G244" i="43"/>
  <c r="D244" i="43"/>
  <c r="B244" i="43"/>
  <c r="D243" i="43"/>
  <c r="B243" i="43"/>
  <c r="G242" i="43"/>
  <c r="D242" i="43"/>
  <c r="B242" i="43"/>
  <c r="B241" i="43"/>
  <c r="B240" i="43"/>
  <c r="B239" i="43"/>
  <c r="B238" i="43"/>
  <c r="B237" i="43"/>
  <c r="B236" i="43"/>
  <c r="B235" i="43"/>
  <c r="B234" i="43"/>
  <c r="B233" i="43"/>
  <c r="B232" i="43"/>
  <c r="B231" i="43"/>
  <c r="B230" i="43"/>
  <c r="B229" i="43"/>
  <c r="B228" i="43"/>
  <c r="B227" i="43"/>
  <c r="B226" i="43"/>
  <c r="B225" i="43"/>
  <c r="B224" i="43"/>
  <c r="B223" i="43"/>
  <c r="B222" i="43"/>
  <c r="B221" i="43"/>
  <c r="B220" i="43"/>
  <c r="B219" i="43"/>
  <c r="B218" i="43"/>
  <c r="B217" i="43"/>
  <c r="B216" i="43"/>
  <c r="B215" i="43"/>
  <c r="B214" i="43"/>
  <c r="B213" i="43"/>
  <c r="B212" i="43"/>
  <c r="B211" i="43"/>
  <c r="B210" i="43"/>
  <c r="B209" i="43"/>
  <c r="B208" i="43"/>
  <c r="B207" i="43"/>
  <c r="B206" i="43"/>
  <c r="B104" i="43"/>
  <c r="B103" i="43"/>
  <c r="B102" i="43"/>
  <c r="B101" i="43"/>
  <c r="B100" i="43"/>
  <c r="B99" i="43"/>
  <c r="B98" i="43"/>
  <c r="B97" i="43"/>
  <c r="B96" i="43"/>
  <c r="B95" i="43"/>
  <c r="B94" i="43"/>
  <c r="B93" i="43"/>
  <c r="B92" i="43"/>
  <c r="B91" i="43"/>
  <c r="B90" i="43"/>
  <c r="B89" i="43"/>
  <c r="B88" i="43"/>
  <c r="B87" i="43"/>
  <c r="B86" i="43"/>
  <c r="B85" i="43"/>
  <c r="B84" i="43"/>
  <c r="B83" i="43"/>
  <c r="B82" i="43"/>
  <c r="B81" i="43"/>
  <c r="B80" i="43"/>
  <c r="B79" i="43"/>
  <c r="B78" i="43"/>
  <c r="B77" i="43"/>
  <c r="B76" i="43"/>
  <c r="B75" i="43"/>
  <c r="B74" i="43"/>
  <c r="B73" i="43"/>
  <c r="B72" i="43"/>
  <c r="B71" i="43"/>
  <c r="B70" i="43"/>
  <c r="B69" i="43"/>
  <c r="B68" i="43"/>
  <c r="B67" i="43"/>
  <c r="B66" i="43"/>
  <c r="B65" i="43"/>
  <c r="B64" i="43"/>
  <c r="B63" i="43"/>
  <c r="B62" i="43"/>
  <c r="B61" i="43"/>
  <c r="B60" i="43"/>
  <c r="B59" i="43"/>
  <c r="B58" i="43"/>
  <c r="B57" i="43"/>
  <c r="B56" i="43"/>
  <c r="B55" i="43"/>
  <c r="B54" i="43"/>
  <c r="B53" i="43"/>
  <c r="B52" i="43"/>
  <c r="B51" i="43"/>
  <c r="B50" i="43"/>
  <c r="B49" i="43"/>
  <c r="B48" i="43"/>
  <c r="B47" i="43"/>
  <c r="B46" i="43"/>
  <c r="B45" i="43"/>
  <c r="B44" i="43"/>
  <c r="B43" i="43"/>
  <c r="B42" i="43"/>
  <c r="B41" i="43"/>
  <c r="B40" i="43"/>
  <c r="B39" i="43"/>
  <c r="B38" i="43"/>
  <c r="B37" i="43"/>
  <c r="B36" i="43"/>
  <c r="B35" i="43"/>
  <c r="B34" i="43"/>
  <c r="B33" i="43"/>
  <c r="B32" i="43"/>
  <c r="B31" i="43"/>
  <c r="B30" i="43"/>
  <c r="B29" i="43"/>
  <c r="B28" i="43"/>
  <c r="B27" i="43"/>
  <c r="B26" i="43"/>
  <c r="B25" i="43"/>
  <c r="B24" i="43"/>
  <c r="B23" i="43"/>
  <c r="B22" i="43"/>
  <c r="B21" i="43"/>
  <c r="B20" i="43"/>
  <c r="B19" i="43"/>
  <c r="B18" i="43"/>
  <c r="B17" i="43"/>
  <c r="B16" i="43"/>
  <c r="B15" i="43"/>
  <c r="B14" i="43"/>
  <c r="B13" i="43"/>
  <c r="B12" i="43"/>
  <c r="B11" i="43"/>
  <c r="B10" i="43"/>
  <c r="B9" i="43"/>
  <c r="B8" i="43"/>
  <c r="B7" i="43"/>
  <c r="B6" i="43"/>
  <c r="H224" i="43"/>
  <c r="G224" i="43"/>
  <c r="D224" i="43"/>
  <c r="G223" i="43"/>
  <c r="D223" i="43"/>
  <c r="H222" i="43"/>
  <c r="G222" i="43"/>
  <c r="D222" i="43"/>
  <c r="D221" i="43"/>
  <c r="H220" i="43"/>
  <c r="G220" i="43"/>
  <c r="D220" i="43"/>
  <c r="G219" i="43"/>
  <c r="D219" i="43"/>
  <c r="H218" i="43"/>
  <c r="G218" i="43"/>
  <c r="D218" i="43"/>
  <c r="D217" i="43"/>
  <c r="H216" i="43"/>
  <c r="G216" i="43"/>
  <c r="D216" i="43"/>
  <c r="G215" i="43"/>
  <c r="D215" i="43"/>
  <c r="H214" i="43"/>
  <c r="G214" i="43"/>
  <c r="D214" i="43"/>
  <c r="G213" i="43"/>
  <c r="D213" i="43"/>
  <c r="H212" i="43"/>
  <c r="D212" i="43"/>
  <c r="H211" i="43"/>
  <c r="D211" i="43"/>
  <c r="H210" i="43"/>
  <c r="D210" i="43"/>
  <c r="G209" i="43"/>
  <c r="D209" i="43"/>
  <c r="H208" i="43"/>
  <c r="D208" i="43"/>
  <c r="G241" i="43"/>
  <c r="D241" i="43"/>
  <c r="H240" i="43"/>
  <c r="D240" i="43"/>
  <c r="H239" i="43"/>
  <c r="D239" i="43"/>
  <c r="H238" i="43"/>
  <c r="D238" i="43"/>
  <c r="G237" i="43"/>
  <c r="D237" i="43"/>
  <c r="H236" i="43"/>
  <c r="D236" i="43"/>
  <c r="H235" i="43"/>
  <c r="D235" i="43"/>
  <c r="H234" i="43"/>
  <c r="D234" i="43"/>
  <c r="G233" i="43"/>
  <c r="D233" i="43"/>
  <c r="H232" i="43"/>
  <c r="D232" i="43"/>
  <c r="H231" i="43"/>
  <c r="D231" i="43"/>
  <c r="H230" i="43"/>
  <c r="G230" i="43"/>
  <c r="D230" i="43"/>
  <c r="H229" i="43"/>
  <c r="D229" i="43"/>
  <c r="H228" i="43"/>
  <c r="G228" i="43"/>
  <c r="D228" i="43"/>
  <c r="H227" i="43"/>
  <c r="D227" i="43"/>
  <c r="H226" i="43"/>
  <c r="G226" i="43"/>
  <c r="D226" i="43"/>
  <c r="H225" i="43"/>
  <c r="D225" i="43"/>
  <c r="G207" i="43"/>
  <c r="D207" i="43"/>
  <c r="G206" i="43"/>
  <c r="D206" i="43"/>
  <c r="H104" i="43"/>
  <c r="D104" i="43"/>
  <c r="G103" i="43"/>
  <c r="D103" i="43"/>
  <c r="G102" i="43"/>
  <c r="D102" i="43"/>
  <c r="G101" i="43"/>
  <c r="D101" i="43"/>
  <c r="H100" i="43"/>
  <c r="D100" i="43"/>
  <c r="G99" i="43"/>
  <c r="D99" i="43"/>
  <c r="G98" i="43"/>
  <c r="D98" i="43"/>
  <c r="G97" i="43"/>
  <c r="D97" i="43"/>
  <c r="H96" i="43"/>
  <c r="D96" i="43"/>
  <c r="G95" i="43"/>
  <c r="D95" i="43"/>
  <c r="G94" i="43"/>
  <c r="D94" i="43"/>
  <c r="H93" i="43"/>
  <c r="D93" i="43"/>
  <c r="G92" i="43"/>
  <c r="D92" i="43"/>
  <c r="H91" i="43"/>
  <c r="D91" i="43"/>
  <c r="G90" i="43"/>
  <c r="D90" i="43"/>
  <c r="H89" i="43"/>
  <c r="D89" i="43"/>
  <c r="G88" i="43"/>
  <c r="D88" i="43"/>
  <c r="H87" i="43"/>
  <c r="D87" i="43"/>
  <c r="G86" i="43"/>
  <c r="D86" i="43"/>
  <c r="H85" i="43"/>
  <c r="D85" i="43"/>
  <c r="G84" i="43"/>
  <c r="D84" i="43"/>
  <c r="H83" i="43"/>
  <c r="D83" i="43"/>
  <c r="G82" i="43"/>
  <c r="D82" i="43"/>
  <c r="H81" i="43"/>
  <c r="D81" i="43"/>
  <c r="G80" i="43"/>
  <c r="D80" i="43"/>
  <c r="H79" i="43"/>
  <c r="D79" i="43"/>
  <c r="G78" i="43"/>
  <c r="D78" i="43"/>
  <c r="H77" i="43"/>
  <c r="D77" i="43"/>
  <c r="G76" i="43"/>
  <c r="D76" i="43"/>
  <c r="H75" i="43"/>
  <c r="D75" i="43"/>
  <c r="G74" i="43"/>
  <c r="D74" i="43"/>
  <c r="H73" i="43"/>
  <c r="D73" i="43"/>
  <c r="G72" i="43"/>
  <c r="D72" i="43"/>
  <c r="H71" i="43"/>
  <c r="D71" i="43"/>
  <c r="G70" i="43"/>
  <c r="D70" i="43"/>
  <c r="H69" i="43"/>
  <c r="D69" i="43"/>
  <c r="G68" i="43"/>
  <c r="D68" i="43"/>
  <c r="H67" i="43"/>
  <c r="D67" i="43"/>
  <c r="G66" i="43"/>
  <c r="D66" i="43"/>
  <c r="H65" i="43"/>
  <c r="D65" i="43"/>
  <c r="G64" i="43"/>
  <c r="D64" i="43"/>
  <c r="H63" i="43"/>
  <c r="D63" i="43"/>
  <c r="G62" i="43"/>
  <c r="D62" i="43"/>
  <c r="H61" i="43"/>
  <c r="D61" i="43"/>
  <c r="G60" i="43"/>
  <c r="D60" i="43"/>
  <c r="H59" i="43"/>
  <c r="D59" i="43"/>
  <c r="G58" i="43"/>
  <c r="D58" i="43"/>
  <c r="H57" i="43"/>
  <c r="D57" i="43"/>
  <c r="G56" i="43"/>
  <c r="D56" i="43"/>
  <c r="H55" i="43"/>
  <c r="D55" i="43"/>
  <c r="G54" i="43"/>
  <c r="D54" i="43"/>
  <c r="H53" i="43"/>
  <c r="D53" i="43"/>
  <c r="G52" i="43"/>
  <c r="D52" i="43"/>
  <c r="H51" i="43"/>
  <c r="D51" i="43"/>
  <c r="G50" i="43"/>
  <c r="D50" i="43"/>
  <c r="H49" i="43"/>
  <c r="D49" i="43"/>
  <c r="G48" i="43"/>
  <c r="D48" i="43"/>
  <c r="H47" i="43"/>
  <c r="D47" i="43"/>
  <c r="G46" i="43"/>
  <c r="D46" i="43"/>
  <c r="H45" i="43"/>
  <c r="D45" i="43"/>
  <c r="G44" i="43"/>
  <c r="D44" i="43"/>
  <c r="H43" i="43"/>
  <c r="D43" i="43"/>
  <c r="H42" i="43"/>
  <c r="G42" i="43"/>
  <c r="D42" i="43"/>
  <c r="H41" i="43"/>
  <c r="G41" i="43"/>
  <c r="D41" i="43"/>
  <c r="H40" i="43"/>
  <c r="G40" i="43"/>
  <c r="D40" i="43"/>
  <c r="H39" i="43"/>
  <c r="G39" i="43"/>
  <c r="D39" i="43"/>
  <c r="H38" i="43"/>
  <c r="G38" i="43"/>
  <c r="D38" i="43"/>
  <c r="H37" i="43"/>
  <c r="G37" i="43"/>
  <c r="D37" i="43"/>
  <c r="H36" i="43"/>
  <c r="G36" i="43"/>
  <c r="D36" i="43"/>
  <c r="H35" i="43"/>
  <c r="G35" i="43"/>
  <c r="D35" i="43"/>
  <c r="H34" i="43"/>
  <c r="G34" i="43"/>
  <c r="D34" i="43"/>
  <c r="H33" i="43"/>
  <c r="G33" i="43"/>
  <c r="D33" i="43"/>
  <c r="H32" i="43"/>
  <c r="G32" i="43"/>
  <c r="D32" i="43"/>
  <c r="H31" i="43"/>
  <c r="G31" i="43"/>
  <c r="D31" i="43"/>
  <c r="H30" i="43"/>
  <c r="G30" i="43"/>
  <c r="D30" i="43"/>
  <c r="H29" i="43"/>
  <c r="G29" i="43"/>
  <c r="D29" i="43"/>
  <c r="H28" i="43"/>
  <c r="G28" i="43"/>
  <c r="D28" i="43"/>
  <c r="H27" i="43"/>
  <c r="G27" i="43"/>
  <c r="D27" i="43"/>
  <c r="H26" i="43"/>
  <c r="G26" i="43"/>
  <c r="D26" i="43"/>
  <c r="H25" i="43"/>
  <c r="G25" i="43"/>
  <c r="D25" i="43"/>
  <c r="H24" i="43"/>
  <c r="G24" i="43"/>
  <c r="D24" i="43"/>
  <c r="H23" i="43"/>
  <c r="G23" i="43"/>
  <c r="D23" i="43"/>
  <c r="H22" i="43"/>
  <c r="H20" i="43"/>
  <c r="H18" i="43"/>
  <c r="H16" i="43"/>
  <c r="H14" i="43"/>
  <c r="H12" i="43"/>
  <c r="H10" i="43"/>
  <c r="H9" i="43"/>
  <c r="H8" i="43"/>
  <c r="H7" i="43"/>
  <c r="H6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D7" i="43"/>
  <c r="D8" i="43"/>
  <c r="D9" i="43"/>
  <c r="D10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6" i="43"/>
  <c r="H292" i="13"/>
  <c r="G292" i="13"/>
  <c r="D292" i="13"/>
  <c r="D291" i="13"/>
  <c r="H290" i="13"/>
  <c r="G290" i="13"/>
  <c r="D290" i="13"/>
  <c r="G289" i="13"/>
  <c r="D289" i="13"/>
  <c r="H288" i="13"/>
  <c r="G288" i="13"/>
  <c r="D288" i="13"/>
  <c r="D287" i="13"/>
  <c r="H286" i="13"/>
  <c r="G286" i="13"/>
  <c r="D286" i="13"/>
  <c r="H285" i="13"/>
  <c r="G285" i="13"/>
  <c r="D285" i="13"/>
  <c r="H284" i="13"/>
  <c r="G284" i="13"/>
  <c r="D284" i="13"/>
  <c r="G283" i="13"/>
  <c r="D283" i="13"/>
  <c r="H282" i="13"/>
  <c r="G282" i="13"/>
  <c r="D282" i="13"/>
  <c r="D281" i="13"/>
  <c r="H280" i="13"/>
  <c r="G280" i="13"/>
  <c r="D280" i="13"/>
  <c r="G279" i="13"/>
  <c r="D279" i="13"/>
  <c r="H278" i="13"/>
  <c r="G278" i="13"/>
  <c r="D278" i="13"/>
  <c r="D277" i="13"/>
  <c r="H276" i="13"/>
  <c r="G276" i="13"/>
  <c r="D276" i="13"/>
  <c r="G275" i="13"/>
  <c r="D275" i="13"/>
  <c r="H274" i="13"/>
  <c r="D274" i="13"/>
  <c r="H273" i="13"/>
  <c r="G273" i="13"/>
  <c r="D273" i="13"/>
  <c r="H272" i="13"/>
  <c r="D272" i="13"/>
  <c r="H271" i="13"/>
  <c r="G271" i="13"/>
  <c r="D271" i="13"/>
  <c r="H270" i="13"/>
  <c r="D270" i="13"/>
  <c r="H269" i="13"/>
  <c r="G269" i="13"/>
  <c r="D269" i="13"/>
  <c r="H268" i="13"/>
  <c r="D268" i="13"/>
  <c r="H267" i="13"/>
  <c r="G267" i="13"/>
  <c r="D267" i="13"/>
  <c r="H266" i="13"/>
  <c r="D266" i="13"/>
  <c r="H265" i="13"/>
  <c r="G265" i="13"/>
  <c r="D265" i="13"/>
  <c r="H264" i="13"/>
  <c r="D264" i="13"/>
  <c r="H263" i="13"/>
  <c r="G263" i="13"/>
  <c r="D263" i="13"/>
  <c r="H262" i="13"/>
  <c r="D262" i="13"/>
  <c r="H261" i="13"/>
  <c r="G261" i="13"/>
  <c r="D261" i="13"/>
  <c r="H260" i="13"/>
  <c r="D260" i="13"/>
  <c r="H259" i="13"/>
  <c r="G259" i="13"/>
  <c r="D259" i="13"/>
  <c r="H258" i="13"/>
  <c r="D258" i="13"/>
  <c r="H257" i="13"/>
  <c r="G257" i="13"/>
  <c r="D257" i="13"/>
  <c r="H256" i="13"/>
  <c r="D256" i="13"/>
  <c r="H255" i="13"/>
  <c r="G255" i="13"/>
  <c r="D255" i="13"/>
  <c r="H254" i="13"/>
  <c r="D254" i="13"/>
  <c r="H253" i="13"/>
  <c r="G253" i="13"/>
  <c r="D253" i="13"/>
  <c r="H252" i="13"/>
  <c r="D252" i="13"/>
  <c r="H251" i="13"/>
  <c r="G251" i="13"/>
  <c r="D251" i="13"/>
  <c r="H250" i="13"/>
  <c r="D250" i="13"/>
  <c r="H249" i="13"/>
  <c r="G249" i="13"/>
  <c r="D249" i="13"/>
  <c r="H248" i="13"/>
  <c r="D248" i="13"/>
  <c r="H247" i="13"/>
  <c r="G247" i="13"/>
  <c r="D247" i="13"/>
  <c r="H246" i="13"/>
  <c r="D246" i="13"/>
  <c r="H245" i="13"/>
  <c r="G245" i="13"/>
  <c r="D245" i="13"/>
  <c r="H244" i="13"/>
  <c r="G244" i="13"/>
  <c r="D244" i="13"/>
  <c r="H243" i="13"/>
  <c r="G243" i="13"/>
  <c r="D243" i="13"/>
  <c r="H242" i="13"/>
  <c r="G242" i="13"/>
  <c r="D242" i="13"/>
  <c r="H309" i="13"/>
  <c r="D309" i="13"/>
  <c r="H308" i="13"/>
  <c r="D308" i="13"/>
  <c r="H307" i="13"/>
  <c r="D307" i="13"/>
  <c r="D306" i="13"/>
  <c r="H305" i="13"/>
  <c r="D305" i="13"/>
  <c r="H304" i="13"/>
  <c r="D304" i="13"/>
  <c r="H303" i="13"/>
  <c r="D303" i="13"/>
  <c r="D302" i="13"/>
  <c r="H301" i="13"/>
  <c r="D301" i="13"/>
  <c r="H300" i="13"/>
  <c r="D300" i="13"/>
  <c r="H299" i="13"/>
  <c r="D299" i="13"/>
  <c r="D298" i="13"/>
  <c r="H297" i="13"/>
  <c r="D297" i="13"/>
  <c r="H296" i="13"/>
  <c r="D296" i="13"/>
  <c r="H295" i="13"/>
  <c r="D295" i="13"/>
  <c r="H294" i="13"/>
  <c r="G294" i="13"/>
  <c r="D294" i="13"/>
  <c r="D293" i="13"/>
  <c r="H241" i="13"/>
  <c r="G241" i="13"/>
  <c r="D241" i="13"/>
  <c r="H240" i="13"/>
  <c r="G240" i="13"/>
  <c r="D240" i="13"/>
  <c r="H239" i="13"/>
  <c r="G239" i="13"/>
  <c r="D239" i="13"/>
  <c r="H238" i="13"/>
  <c r="G238" i="13"/>
  <c r="D238" i="13"/>
  <c r="H237" i="13"/>
  <c r="G237" i="13"/>
  <c r="D237" i="13"/>
  <c r="H236" i="13"/>
  <c r="G236" i="13"/>
  <c r="D236" i="13"/>
  <c r="H235" i="13"/>
  <c r="G235" i="13"/>
  <c r="D235" i="13"/>
  <c r="H234" i="13"/>
  <c r="G234" i="13"/>
  <c r="D234" i="13"/>
  <c r="H233" i="13"/>
  <c r="G233" i="13"/>
  <c r="D233" i="13"/>
  <c r="H232" i="13"/>
  <c r="G232" i="13"/>
  <c r="D232" i="13"/>
  <c r="H231" i="13"/>
  <c r="G231" i="13"/>
  <c r="D231" i="13"/>
  <c r="G230" i="13"/>
  <c r="D230" i="13"/>
  <c r="H229" i="13"/>
  <c r="G229" i="13"/>
  <c r="D229" i="13"/>
  <c r="G228" i="13"/>
  <c r="D228" i="13"/>
  <c r="H227" i="13"/>
  <c r="G227" i="13"/>
  <c r="D227" i="13"/>
  <c r="H226" i="13"/>
  <c r="G226" i="13"/>
  <c r="D226" i="13"/>
  <c r="H225" i="13"/>
  <c r="G225" i="13"/>
  <c r="D225" i="13"/>
  <c r="H224" i="13"/>
  <c r="G224" i="13"/>
  <c r="D224" i="13"/>
  <c r="H223" i="13"/>
  <c r="G223" i="13"/>
  <c r="D223" i="13"/>
  <c r="H222" i="13"/>
  <c r="G222" i="13"/>
  <c r="D222" i="13"/>
  <c r="H221" i="13"/>
  <c r="G221" i="13"/>
  <c r="D221" i="13"/>
  <c r="H220" i="13"/>
  <c r="G220" i="13"/>
  <c r="D220" i="13"/>
  <c r="H219" i="13"/>
  <c r="G219" i="13"/>
  <c r="D219" i="13"/>
  <c r="H218" i="13"/>
  <c r="G218" i="13"/>
  <c r="D218" i="13"/>
  <c r="H217" i="13"/>
  <c r="G217" i="13"/>
  <c r="D217" i="13"/>
  <c r="H216" i="13"/>
  <c r="G216" i="13"/>
  <c r="D216" i="13"/>
  <c r="H215" i="13"/>
  <c r="G215" i="13"/>
  <c r="D215" i="13"/>
  <c r="H214" i="13"/>
  <c r="G214" i="13"/>
  <c r="D214" i="13"/>
  <c r="H213" i="13"/>
  <c r="G213" i="13"/>
  <c r="D213" i="13"/>
  <c r="H212" i="13"/>
  <c r="G212" i="13"/>
  <c r="D212" i="13"/>
  <c r="H211" i="13"/>
  <c r="G211" i="13"/>
  <c r="D211" i="13"/>
  <c r="H210" i="13"/>
  <c r="G210" i="13"/>
  <c r="D210" i="13"/>
  <c r="H209" i="13"/>
  <c r="G209" i="13"/>
  <c r="D209" i="13"/>
  <c r="H208" i="13"/>
  <c r="G208" i="13"/>
  <c r="D208" i="13"/>
  <c r="D204" i="13"/>
  <c r="G204" i="13"/>
  <c r="H204" i="13"/>
  <c r="D205" i="13"/>
  <c r="G205" i="13"/>
  <c r="H205" i="13"/>
  <c r="H32" i="13"/>
  <c r="G32" i="13"/>
  <c r="D32" i="13"/>
  <c r="H207" i="13"/>
  <c r="G207" i="13"/>
  <c r="D207" i="13"/>
  <c r="H206" i="13"/>
  <c r="G206" i="13"/>
  <c r="D206" i="13"/>
  <c r="H203" i="13"/>
  <c r="G203" i="13"/>
  <c r="D203" i="13"/>
  <c r="H202" i="13"/>
  <c r="G202" i="13"/>
  <c r="D202" i="13"/>
  <c r="H201" i="13"/>
  <c r="G201" i="13"/>
  <c r="D201" i="13"/>
  <c r="H99" i="13"/>
  <c r="G99" i="13"/>
  <c r="D99" i="13"/>
  <c r="H98" i="13"/>
  <c r="G98" i="13"/>
  <c r="D98" i="13"/>
  <c r="H97" i="13"/>
  <c r="G97" i="13"/>
  <c r="D97" i="13"/>
  <c r="H96" i="13"/>
  <c r="G96" i="13"/>
  <c r="D96" i="13"/>
  <c r="H95" i="13"/>
  <c r="G95" i="13"/>
  <c r="D95" i="13"/>
  <c r="H94" i="13"/>
  <c r="G94" i="13"/>
  <c r="D94" i="13"/>
  <c r="H93" i="13"/>
  <c r="G93" i="13"/>
  <c r="D93" i="13"/>
  <c r="H92" i="13"/>
  <c r="G92" i="13"/>
  <c r="D92" i="13"/>
  <c r="H91" i="13"/>
  <c r="G91" i="13"/>
  <c r="D91" i="13"/>
  <c r="H90" i="13"/>
  <c r="G90" i="13"/>
  <c r="D90" i="13"/>
  <c r="H89" i="13"/>
  <c r="G89" i="13"/>
  <c r="D89" i="13"/>
  <c r="H88" i="13"/>
  <c r="G88" i="13"/>
  <c r="D88" i="13"/>
  <c r="H87" i="13"/>
  <c r="G87" i="13"/>
  <c r="D87" i="13"/>
  <c r="H86" i="13"/>
  <c r="G86" i="13"/>
  <c r="D86" i="13"/>
  <c r="H85" i="13"/>
  <c r="G85" i="13"/>
  <c r="D85" i="13"/>
  <c r="H84" i="13"/>
  <c r="G84" i="13"/>
  <c r="D84" i="13"/>
  <c r="H83" i="13"/>
  <c r="G83" i="13"/>
  <c r="D83" i="13"/>
  <c r="H82" i="13"/>
  <c r="G82" i="13"/>
  <c r="D82" i="13"/>
  <c r="H81" i="13"/>
  <c r="G81" i="13"/>
  <c r="D81" i="13"/>
  <c r="H80" i="13"/>
  <c r="G80" i="13"/>
  <c r="D80" i="13"/>
  <c r="G79" i="13"/>
  <c r="D79" i="13"/>
  <c r="H78" i="13"/>
  <c r="D78" i="13"/>
  <c r="G77" i="13"/>
  <c r="D77" i="13"/>
  <c r="H76" i="13"/>
  <c r="D76" i="13"/>
  <c r="H75" i="13"/>
  <c r="G75" i="13"/>
  <c r="D75" i="13"/>
  <c r="H74" i="13"/>
  <c r="G74" i="13"/>
  <c r="D74" i="13"/>
  <c r="H73" i="13"/>
  <c r="G73" i="13"/>
  <c r="D73" i="13"/>
  <c r="H72" i="13"/>
  <c r="G72" i="13"/>
  <c r="D72" i="13"/>
  <c r="H71" i="13"/>
  <c r="G71" i="13"/>
  <c r="D71" i="13"/>
  <c r="H70" i="13"/>
  <c r="G70" i="13"/>
  <c r="D70" i="13"/>
  <c r="H69" i="13"/>
  <c r="G69" i="13"/>
  <c r="D69" i="13"/>
  <c r="H68" i="13"/>
  <c r="G68" i="13"/>
  <c r="D68" i="13"/>
  <c r="H67" i="13"/>
  <c r="G67" i="13"/>
  <c r="D67" i="13"/>
  <c r="H66" i="13"/>
  <c r="G66" i="13"/>
  <c r="D66" i="13"/>
  <c r="H65" i="13"/>
  <c r="G65" i="13"/>
  <c r="D65" i="13"/>
  <c r="H64" i="13"/>
  <c r="G64" i="13"/>
  <c r="D64" i="13"/>
  <c r="H63" i="13"/>
  <c r="G63" i="13"/>
  <c r="D63" i="13"/>
  <c r="H62" i="13"/>
  <c r="G62" i="13"/>
  <c r="D62" i="13"/>
  <c r="H61" i="13"/>
  <c r="G61" i="13"/>
  <c r="D61" i="13"/>
  <c r="H60" i="13"/>
  <c r="G60" i="13"/>
  <c r="D60" i="13"/>
  <c r="H59" i="13"/>
  <c r="G59" i="13"/>
  <c r="D59" i="13"/>
  <c r="H58" i="13"/>
  <c r="G58" i="13"/>
  <c r="D58" i="13"/>
  <c r="H57" i="13"/>
  <c r="G57" i="13"/>
  <c r="D57" i="13"/>
  <c r="H56" i="13"/>
  <c r="G56" i="13"/>
  <c r="D56" i="13"/>
  <c r="H55" i="13"/>
  <c r="G55" i="13"/>
  <c r="D55" i="13"/>
  <c r="H54" i="13"/>
  <c r="G54" i="13"/>
  <c r="D54" i="13"/>
  <c r="H53" i="13"/>
  <c r="G53" i="13"/>
  <c r="D53" i="13"/>
  <c r="H52" i="13"/>
  <c r="G52" i="13"/>
  <c r="D52" i="13"/>
  <c r="G51" i="13"/>
  <c r="D51" i="13"/>
  <c r="H50" i="13"/>
  <c r="D50" i="13"/>
  <c r="G49" i="13"/>
  <c r="D49" i="13"/>
  <c r="H48" i="13"/>
  <c r="D48" i="13"/>
  <c r="H47" i="13"/>
  <c r="G47" i="13"/>
  <c r="D47" i="13"/>
  <c r="H46" i="13"/>
  <c r="G46" i="13"/>
  <c r="D46" i="13"/>
  <c r="H45" i="13"/>
  <c r="G45" i="13"/>
  <c r="D45" i="13"/>
  <c r="H44" i="13"/>
  <c r="G44" i="13"/>
  <c r="D44" i="13"/>
  <c r="H43" i="13"/>
  <c r="G43" i="13"/>
  <c r="D43" i="13"/>
  <c r="H42" i="13"/>
  <c r="G42" i="13"/>
  <c r="D42" i="13"/>
  <c r="H41" i="13"/>
  <c r="G41" i="13"/>
  <c r="D41" i="13"/>
  <c r="H40" i="13"/>
  <c r="G40" i="13"/>
  <c r="D40" i="13"/>
  <c r="H39" i="13"/>
  <c r="G39" i="13"/>
  <c r="D39" i="13"/>
  <c r="H38" i="13"/>
  <c r="G38" i="13"/>
  <c r="D38" i="13"/>
  <c r="H37" i="13"/>
  <c r="G37" i="13"/>
  <c r="D37" i="13"/>
  <c r="H36" i="13"/>
  <c r="G36" i="13"/>
  <c r="D36" i="13"/>
  <c r="H35" i="13"/>
  <c r="G35" i="13"/>
  <c r="D35" i="13"/>
  <c r="H34" i="13"/>
  <c r="G34" i="13"/>
  <c r="D34" i="13"/>
  <c r="H33" i="13"/>
  <c r="G33" i="13"/>
  <c r="D33" i="13"/>
  <c r="H31" i="13"/>
  <c r="G31" i="13"/>
  <c r="D31" i="13"/>
  <c r="H30" i="13"/>
  <c r="G30" i="13"/>
  <c r="D30" i="13"/>
  <c r="H29" i="13"/>
  <c r="G29" i="13"/>
  <c r="D29" i="13"/>
  <c r="G28" i="13"/>
  <c r="D28" i="13"/>
  <c r="H27" i="13"/>
  <c r="D27" i="13"/>
  <c r="G26" i="13"/>
  <c r="D26" i="13"/>
  <c r="H25" i="13"/>
  <c r="D25" i="13"/>
  <c r="G24" i="13"/>
  <c r="D24" i="13"/>
  <c r="H23" i="13"/>
  <c r="D23" i="13"/>
  <c r="H22" i="13"/>
  <c r="H20" i="13"/>
  <c r="H18" i="13"/>
  <c r="H16" i="13"/>
  <c r="H15" i="13"/>
  <c r="H14" i="13"/>
  <c r="H13" i="13"/>
  <c r="H12" i="13"/>
  <c r="H10" i="13"/>
  <c r="H8" i="13"/>
  <c r="H7" i="13"/>
  <c r="H6" i="13"/>
  <c r="G21" i="13"/>
  <c r="G19" i="13"/>
  <c r="G17" i="13"/>
  <c r="G16" i="13"/>
  <c r="G15" i="13"/>
  <c r="G14" i="13"/>
  <c r="G13" i="13"/>
  <c r="G12" i="13"/>
  <c r="G11" i="13"/>
  <c r="G10" i="13"/>
  <c r="G9" i="13"/>
  <c r="G8" i="13"/>
  <c r="G7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6" i="13"/>
  <c r="N309" i="41"/>
  <c r="N308" i="41"/>
  <c r="N307" i="41"/>
  <c r="N306" i="41"/>
  <c r="N305" i="41"/>
  <c r="N304" i="41"/>
  <c r="N303" i="41"/>
  <c r="N302" i="41"/>
  <c r="N301" i="41"/>
  <c r="N300" i="41"/>
  <c r="N299" i="41"/>
  <c r="N298" i="41"/>
  <c r="N297" i="41"/>
  <c r="N296" i="41"/>
  <c r="N295" i="41"/>
  <c r="N294" i="41"/>
  <c r="N293" i="41"/>
  <c r="N292" i="41"/>
  <c r="N291" i="41"/>
  <c r="N290" i="41"/>
  <c r="N289" i="41"/>
  <c r="N288" i="41"/>
  <c r="N287" i="41"/>
  <c r="N286" i="41"/>
  <c r="N285" i="41"/>
  <c r="N284" i="41"/>
  <c r="N283" i="41"/>
  <c r="N282" i="41"/>
  <c r="N281" i="41"/>
  <c r="N280" i="41"/>
  <c r="N279" i="41"/>
  <c r="N278" i="41"/>
  <c r="N277" i="41"/>
  <c r="N276" i="41"/>
  <c r="N275" i="41"/>
  <c r="N274" i="41"/>
  <c r="N273" i="41"/>
  <c r="N272" i="41"/>
  <c r="N271" i="41"/>
  <c r="N270" i="41"/>
  <c r="N269" i="41"/>
  <c r="N268" i="41"/>
  <c r="N267" i="41"/>
  <c r="N266" i="41"/>
  <c r="N265" i="41"/>
  <c r="N264" i="41"/>
  <c r="N263" i="41"/>
  <c r="N262" i="41"/>
  <c r="N261" i="41"/>
  <c r="N260" i="41"/>
  <c r="N259" i="41"/>
  <c r="N258" i="41"/>
  <c r="N257" i="41"/>
  <c r="N256" i="41"/>
  <c r="N255" i="41"/>
  <c r="N254" i="41"/>
  <c r="N253" i="41"/>
  <c r="N252" i="41"/>
  <c r="N251" i="41"/>
  <c r="N250" i="41"/>
  <c r="N249" i="41"/>
  <c r="N248" i="41"/>
  <c r="N247" i="41"/>
  <c r="N246" i="41"/>
  <c r="N245" i="41"/>
  <c r="N244" i="41"/>
  <c r="N243" i="41"/>
  <c r="N242" i="41"/>
  <c r="N241" i="41"/>
  <c r="N240" i="41"/>
  <c r="N239" i="41"/>
  <c r="N238" i="41"/>
  <c r="N237" i="41"/>
  <c r="N236" i="41"/>
  <c r="N235" i="41"/>
  <c r="N234" i="41"/>
  <c r="N233" i="41"/>
  <c r="N232" i="41"/>
  <c r="N231" i="41"/>
  <c r="N230" i="41"/>
  <c r="N229" i="41"/>
  <c r="N228" i="41"/>
  <c r="N227" i="41"/>
  <c r="N226" i="41"/>
  <c r="N225" i="41"/>
  <c r="N224" i="41"/>
  <c r="N223" i="41"/>
  <c r="N222" i="41"/>
  <c r="N221" i="41"/>
  <c r="N220" i="41"/>
  <c r="N219" i="41"/>
  <c r="N218" i="41"/>
  <c r="N217" i="41"/>
  <c r="N216" i="41"/>
  <c r="N215" i="41"/>
  <c r="N214" i="41"/>
  <c r="N213" i="41"/>
  <c r="N212" i="41"/>
  <c r="N211" i="41"/>
  <c r="N210" i="41"/>
  <c r="N209" i="41"/>
  <c r="N208" i="41"/>
  <c r="N207" i="41"/>
  <c r="N206" i="41"/>
  <c r="N104" i="41"/>
  <c r="N103" i="41"/>
  <c r="N102" i="41"/>
  <c r="N101" i="41"/>
  <c r="N100" i="41"/>
  <c r="N99" i="41"/>
  <c r="N98" i="41"/>
  <c r="N97" i="41"/>
  <c r="N96" i="41"/>
  <c r="N95" i="41"/>
  <c r="N94" i="41"/>
  <c r="N93" i="41"/>
  <c r="N92" i="41"/>
  <c r="N91" i="41"/>
  <c r="N90" i="41"/>
  <c r="N89" i="41"/>
  <c r="N88" i="41"/>
  <c r="N87" i="41"/>
  <c r="N86" i="41"/>
  <c r="N85" i="41"/>
  <c r="N84" i="41"/>
  <c r="N83" i="41"/>
  <c r="N82" i="41"/>
  <c r="N81" i="41"/>
  <c r="N80" i="41"/>
  <c r="N79" i="41"/>
  <c r="N78" i="41"/>
  <c r="N77" i="41"/>
  <c r="N76" i="41"/>
  <c r="N75" i="41"/>
  <c r="N74" i="41"/>
  <c r="N73" i="41"/>
  <c r="N72" i="41"/>
  <c r="N71" i="41"/>
  <c r="N70" i="41"/>
  <c r="N69" i="41"/>
  <c r="N68" i="41"/>
  <c r="N67" i="41"/>
  <c r="N66" i="41"/>
  <c r="N65" i="41"/>
  <c r="N64" i="41"/>
  <c r="N63" i="41"/>
  <c r="N62" i="41"/>
  <c r="N61" i="41"/>
  <c r="N60" i="41"/>
  <c r="N59" i="41"/>
  <c r="N58" i="41"/>
  <c r="N57" i="41"/>
  <c r="N56" i="41"/>
  <c r="N55" i="41"/>
  <c r="N54" i="41"/>
  <c r="N53" i="41"/>
  <c r="N52" i="41"/>
  <c r="N51" i="41"/>
  <c r="N50" i="41"/>
  <c r="N49" i="41"/>
  <c r="N48" i="41"/>
  <c r="N47" i="41"/>
  <c r="N46" i="41"/>
  <c r="N45" i="41"/>
  <c r="N44" i="41"/>
  <c r="N43" i="41"/>
  <c r="N42" i="41"/>
  <c r="N41" i="41"/>
  <c r="N40" i="41"/>
  <c r="N39" i="41"/>
  <c r="N38" i="41"/>
  <c r="N37" i="41"/>
  <c r="N36" i="41"/>
  <c r="N35" i="41"/>
  <c r="N34" i="41"/>
  <c r="N33" i="41"/>
  <c r="N32" i="41"/>
  <c r="N31" i="41"/>
  <c r="N30" i="41"/>
  <c r="N29" i="41"/>
  <c r="N28" i="41"/>
  <c r="N27" i="41"/>
  <c r="N26" i="41"/>
  <c r="N25" i="41"/>
  <c r="N24" i="41"/>
  <c r="N23" i="41"/>
  <c r="N22" i="41"/>
  <c r="N21" i="41"/>
  <c r="N20" i="41"/>
  <c r="N19" i="41"/>
  <c r="N18" i="41"/>
  <c r="N17" i="41"/>
  <c r="N16" i="41"/>
  <c r="N15" i="41"/>
  <c r="N14" i="41"/>
  <c r="N13" i="41"/>
  <c r="N12" i="41"/>
  <c r="N11" i="41"/>
  <c r="N10" i="41"/>
  <c r="N9" i="41"/>
  <c r="N8" i="41"/>
  <c r="N7" i="41"/>
  <c r="N6" i="41"/>
  <c r="E3" i="41"/>
  <c r="A3" i="41"/>
  <c r="E2" i="41"/>
  <c r="N1" i="41"/>
  <c r="H309" i="41"/>
  <c r="D309" i="41"/>
  <c r="H308" i="41"/>
  <c r="D308" i="41"/>
  <c r="H307" i="41"/>
  <c r="D307" i="41"/>
  <c r="H306" i="41"/>
  <c r="D306" i="41"/>
  <c r="D305" i="41"/>
  <c r="H304" i="41"/>
  <c r="D304" i="41"/>
  <c r="H303" i="41"/>
  <c r="D303" i="41"/>
  <c r="H302" i="41"/>
  <c r="D302" i="41"/>
  <c r="H301" i="41"/>
  <c r="D301" i="41"/>
  <c r="H300" i="41"/>
  <c r="D300" i="41"/>
  <c r="H299" i="41"/>
  <c r="D299" i="41"/>
  <c r="H298" i="41"/>
  <c r="D298" i="41"/>
  <c r="D297" i="41"/>
  <c r="H296" i="41"/>
  <c r="D296" i="41"/>
  <c r="H295" i="41"/>
  <c r="D295" i="41"/>
  <c r="H294" i="41"/>
  <c r="G294" i="41"/>
  <c r="D294" i="41"/>
  <c r="D293" i="41"/>
  <c r="H292" i="41"/>
  <c r="G292" i="41"/>
  <c r="D292" i="41"/>
  <c r="H291" i="41"/>
  <c r="D291" i="41"/>
  <c r="H290" i="41"/>
  <c r="G290" i="41"/>
  <c r="D290" i="41"/>
  <c r="D289" i="41"/>
  <c r="H288" i="41"/>
  <c r="G288" i="41"/>
  <c r="D288" i="41"/>
  <c r="H287" i="41"/>
  <c r="D287" i="41"/>
  <c r="H286" i="41"/>
  <c r="G286" i="41"/>
  <c r="D286" i="41"/>
  <c r="D285" i="41"/>
  <c r="H284" i="41"/>
  <c r="G284" i="41"/>
  <c r="D284" i="41"/>
  <c r="H283" i="41"/>
  <c r="D283" i="41"/>
  <c r="H282" i="41"/>
  <c r="G282" i="41"/>
  <c r="D282" i="41"/>
  <c r="D281" i="41"/>
  <c r="H280" i="41"/>
  <c r="G280" i="41"/>
  <c r="D280" i="41"/>
  <c r="H279" i="41"/>
  <c r="D279" i="41"/>
  <c r="H278" i="41"/>
  <c r="G278" i="41"/>
  <c r="D278" i="41"/>
  <c r="D277" i="41"/>
  <c r="H276" i="41"/>
  <c r="D276" i="41"/>
  <c r="H275" i="41"/>
  <c r="G275" i="41"/>
  <c r="D275" i="41"/>
  <c r="D274" i="41"/>
  <c r="H273" i="41"/>
  <c r="G273" i="41"/>
  <c r="D273" i="41"/>
  <c r="H272" i="41"/>
  <c r="D272" i="41"/>
  <c r="H271" i="41"/>
  <c r="G271" i="41"/>
  <c r="D271" i="41"/>
  <c r="D270" i="41"/>
  <c r="H269" i="41"/>
  <c r="G269" i="41"/>
  <c r="D269" i="41"/>
  <c r="H268" i="41"/>
  <c r="D268" i="41"/>
  <c r="H267" i="41"/>
  <c r="G267" i="41"/>
  <c r="D267" i="41"/>
  <c r="D266" i="41"/>
  <c r="H265" i="41"/>
  <c r="G265" i="41"/>
  <c r="D265" i="41"/>
  <c r="H264" i="41"/>
  <c r="D264" i="41"/>
  <c r="H263" i="41"/>
  <c r="G263" i="41"/>
  <c r="D263" i="41"/>
  <c r="D262" i="41"/>
  <c r="H261" i="41"/>
  <c r="G261" i="41"/>
  <c r="D261" i="41"/>
  <c r="H260" i="41"/>
  <c r="D260" i="41"/>
  <c r="H259" i="41"/>
  <c r="G259" i="41"/>
  <c r="D259" i="41"/>
  <c r="D258" i="41"/>
  <c r="H257" i="41"/>
  <c r="G257" i="41"/>
  <c r="D257" i="41"/>
  <c r="H256" i="41"/>
  <c r="D256" i="41"/>
  <c r="H255" i="41"/>
  <c r="G255" i="41"/>
  <c r="D255" i="41"/>
  <c r="D254" i="41"/>
  <c r="H253" i="41"/>
  <c r="G253" i="41"/>
  <c r="D253" i="41"/>
  <c r="H252" i="41"/>
  <c r="D252" i="41"/>
  <c r="H251" i="41"/>
  <c r="G251" i="41"/>
  <c r="D251" i="41"/>
  <c r="D250" i="41"/>
  <c r="H249" i="41"/>
  <c r="G249" i="41"/>
  <c r="D249" i="41"/>
  <c r="H248" i="41"/>
  <c r="D248" i="41"/>
  <c r="H247" i="41"/>
  <c r="G247" i="41"/>
  <c r="D247" i="41"/>
  <c r="D246" i="41"/>
  <c r="H245" i="41"/>
  <c r="G245" i="41"/>
  <c r="D245" i="41"/>
  <c r="H244" i="41"/>
  <c r="D244" i="41"/>
  <c r="H243" i="41"/>
  <c r="G243" i="41"/>
  <c r="D243" i="41"/>
  <c r="D242" i="41"/>
  <c r="B6" i="41"/>
  <c r="G224" i="41"/>
  <c r="D224" i="41"/>
  <c r="H223" i="41"/>
  <c r="G223" i="41"/>
  <c r="D223" i="41"/>
  <c r="G222" i="41"/>
  <c r="D222" i="41"/>
  <c r="H221" i="41"/>
  <c r="G221" i="41"/>
  <c r="D221" i="41"/>
  <c r="G220" i="41"/>
  <c r="D220" i="41"/>
  <c r="H219" i="41"/>
  <c r="G219" i="41"/>
  <c r="D219" i="41"/>
  <c r="G218" i="41"/>
  <c r="D218" i="41"/>
  <c r="H217" i="41"/>
  <c r="D217" i="41"/>
  <c r="H216" i="41"/>
  <c r="G216" i="41"/>
  <c r="D216" i="41"/>
  <c r="H215" i="41"/>
  <c r="D215" i="41"/>
  <c r="H214" i="41"/>
  <c r="G214" i="41"/>
  <c r="D214" i="41"/>
  <c r="H213" i="41"/>
  <c r="D213" i="41"/>
  <c r="H212" i="41"/>
  <c r="G212" i="41"/>
  <c r="D212" i="41"/>
  <c r="H211" i="41"/>
  <c r="D211" i="41"/>
  <c r="H210" i="41"/>
  <c r="G210" i="41"/>
  <c r="D210" i="41"/>
  <c r="H209" i="41"/>
  <c r="D209" i="41"/>
  <c r="H208" i="41"/>
  <c r="G208" i="41"/>
  <c r="D208" i="41"/>
  <c r="H241" i="41"/>
  <c r="G241" i="41"/>
  <c r="D241" i="41"/>
  <c r="G240" i="41"/>
  <c r="D240" i="41"/>
  <c r="H239" i="41"/>
  <c r="G239" i="41"/>
  <c r="D239" i="41"/>
  <c r="D238" i="41"/>
  <c r="H237" i="41"/>
  <c r="G237" i="41"/>
  <c r="D237" i="41"/>
  <c r="G236" i="41"/>
  <c r="D236" i="41"/>
  <c r="H235" i="41"/>
  <c r="G235" i="41"/>
  <c r="D235" i="41"/>
  <c r="D234" i="41"/>
  <c r="H233" i="41"/>
  <c r="G233" i="41"/>
  <c r="D233" i="41"/>
  <c r="H232" i="41"/>
  <c r="G232" i="41"/>
  <c r="D232" i="41"/>
  <c r="H231" i="41"/>
  <c r="G231" i="41"/>
  <c r="D231" i="41"/>
  <c r="G230" i="41"/>
  <c r="D230" i="41"/>
  <c r="H229" i="41"/>
  <c r="G229" i="41"/>
  <c r="D229" i="41"/>
  <c r="G228" i="41"/>
  <c r="D228" i="41"/>
  <c r="H227" i="41"/>
  <c r="G227" i="41"/>
  <c r="D227" i="41"/>
  <c r="G226" i="41"/>
  <c r="D226" i="41"/>
  <c r="H225" i="41"/>
  <c r="G225" i="41"/>
  <c r="D225" i="41"/>
  <c r="G207" i="41"/>
  <c r="D207" i="41"/>
  <c r="H206" i="41"/>
  <c r="G206" i="41"/>
  <c r="D206" i="41"/>
  <c r="G104" i="41"/>
  <c r="D104" i="41"/>
  <c r="H103" i="41"/>
  <c r="G103" i="41"/>
  <c r="D103" i="41"/>
  <c r="G102" i="41"/>
  <c r="D102" i="41"/>
  <c r="H101" i="41"/>
  <c r="D101" i="41"/>
  <c r="G100" i="41"/>
  <c r="D100" i="41"/>
  <c r="H99" i="41"/>
  <c r="G99" i="41"/>
  <c r="D99" i="41"/>
  <c r="G98" i="41"/>
  <c r="D98" i="41"/>
  <c r="H97" i="41"/>
  <c r="G97" i="41"/>
  <c r="D97" i="41"/>
  <c r="G96" i="41"/>
  <c r="D96" i="41"/>
  <c r="H95" i="41"/>
  <c r="D95" i="41"/>
  <c r="H94" i="41"/>
  <c r="G94" i="41"/>
  <c r="D94" i="41"/>
  <c r="H93" i="41"/>
  <c r="D93" i="41"/>
  <c r="G92" i="41"/>
  <c r="D92" i="41"/>
  <c r="H91" i="41"/>
  <c r="D91" i="41"/>
  <c r="G90" i="41"/>
  <c r="D90" i="41"/>
  <c r="H89" i="41"/>
  <c r="D89" i="41"/>
  <c r="G88" i="41"/>
  <c r="D88" i="41"/>
  <c r="H87" i="41"/>
  <c r="D87" i="41"/>
  <c r="G86" i="41"/>
  <c r="D86" i="41"/>
  <c r="H85" i="41"/>
  <c r="D85" i="41"/>
  <c r="G84" i="41"/>
  <c r="D84" i="41"/>
  <c r="H83" i="41"/>
  <c r="D83" i="41"/>
  <c r="G82" i="41"/>
  <c r="D82" i="41"/>
  <c r="H81" i="41"/>
  <c r="D81" i="41"/>
  <c r="H80" i="41"/>
  <c r="G80" i="41"/>
  <c r="D80" i="41"/>
  <c r="H79" i="41"/>
  <c r="G79" i="41"/>
  <c r="D79" i="41"/>
  <c r="H78" i="41"/>
  <c r="G78" i="41"/>
  <c r="D78" i="41"/>
  <c r="H77" i="41"/>
  <c r="G77" i="41"/>
  <c r="D77" i="41"/>
  <c r="H76" i="41"/>
  <c r="G76" i="41"/>
  <c r="D76" i="41"/>
  <c r="H75" i="41"/>
  <c r="G75" i="41"/>
  <c r="D75" i="41"/>
  <c r="H74" i="41"/>
  <c r="G74" i="41"/>
  <c r="D74" i="41"/>
  <c r="H73" i="41"/>
  <c r="G73" i="41"/>
  <c r="D73" i="41"/>
  <c r="H72" i="41"/>
  <c r="G72" i="41"/>
  <c r="D72" i="41"/>
  <c r="H71" i="41"/>
  <c r="G71" i="41"/>
  <c r="D71" i="41"/>
  <c r="H70" i="41"/>
  <c r="G70" i="41"/>
  <c r="D70" i="41"/>
  <c r="H69" i="41"/>
  <c r="G69" i="41"/>
  <c r="D69" i="41"/>
  <c r="H68" i="41"/>
  <c r="G68" i="41"/>
  <c r="D68" i="41"/>
  <c r="H67" i="41"/>
  <c r="G67" i="41"/>
  <c r="D67" i="41"/>
  <c r="H66" i="41"/>
  <c r="G66" i="41"/>
  <c r="D66" i="41"/>
  <c r="H65" i="41"/>
  <c r="G65" i="41"/>
  <c r="D65" i="41"/>
  <c r="H64" i="41"/>
  <c r="G64" i="41"/>
  <c r="D64" i="41"/>
  <c r="H63" i="41"/>
  <c r="G63" i="41"/>
  <c r="D63" i="41"/>
  <c r="H62" i="41"/>
  <c r="G62" i="41"/>
  <c r="D62" i="41"/>
  <c r="H61" i="41"/>
  <c r="G61" i="41"/>
  <c r="D61" i="41"/>
  <c r="H60" i="41"/>
  <c r="G60" i="41"/>
  <c r="D60" i="41"/>
  <c r="H59" i="41"/>
  <c r="G59" i="41"/>
  <c r="D59" i="41"/>
  <c r="H58" i="41"/>
  <c r="G58" i="41"/>
  <c r="D58" i="41"/>
  <c r="H57" i="41"/>
  <c r="G57" i="41"/>
  <c r="D57" i="41"/>
  <c r="H56" i="41"/>
  <c r="G56" i="41"/>
  <c r="D56" i="41"/>
  <c r="H55" i="41"/>
  <c r="G55" i="41"/>
  <c r="D55" i="41"/>
  <c r="H54" i="41"/>
  <c r="G54" i="41"/>
  <c r="D54" i="41"/>
  <c r="H53" i="41"/>
  <c r="G53" i="41"/>
  <c r="D53" i="41"/>
  <c r="H52" i="41"/>
  <c r="G52" i="41"/>
  <c r="D52" i="41"/>
  <c r="H51" i="41"/>
  <c r="G51" i="41"/>
  <c r="D51" i="41"/>
  <c r="H50" i="41"/>
  <c r="G50" i="41"/>
  <c r="D50" i="41"/>
  <c r="H49" i="41"/>
  <c r="G49" i="41"/>
  <c r="D49" i="41"/>
  <c r="H48" i="41"/>
  <c r="G48" i="41"/>
  <c r="D48" i="41"/>
  <c r="H47" i="41"/>
  <c r="G47" i="41"/>
  <c r="D47" i="41"/>
  <c r="H46" i="41"/>
  <c r="G46" i="41"/>
  <c r="D46" i="41"/>
  <c r="H45" i="41"/>
  <c r="G45" i="41"/>
  <c r="D45" i="41"/>
  <c r="H44" i="41"/>
  <c r="G44" i="41"/>
  <c r="D44" i="41"/>
  <c r="H43" i="41"/>
  <c r="G43" i="41"/>
  <c r="D43" i="41"/>
  <c r="H42" i="41"/>
  <c r="G42" i="41"/>
  <c r="D42" i="41"/>
  <c r="H41" i="41"/>
  <c r="G41" i="41"/>
  <c r="D41" i="41"/>
  <c r="H40" i="41"/>
  <c r="G40" i="41"/>
  <c r="D40" i="41"/>
  <c r="H39" i="41"/>
  <c r="G39" i="41"/>
  <c r="D39" i="41"/>
  <c r="H38" i="41"/>
  <c r="G38" i="41"/>
  <c r="D38" i="41"/>
  <c r="H37" i="41"/>
  <c r="G37" i="41"/>
  <c r="D37" i="41"/>
  <c r="H36" i="41"/>
  <c r="G36" i="41"/>
  <c r="D36" i="41"/>
  <c r="H35" i="41"/>
  <c r="G35" i="41"/>
  <c r="D35" i="41"/>
  <c r="H34" i="41"/>
  <c r="G34" i="41"/>
  <c r="D34" i="41"/>
  <c r="H33" i="41"/>
  <c r="G33" i="41"/>
  <c r="D33" i="41"/>
  <c r="H32" i="41"/>
  <c r="G32" i="41"/>
  <c r="D32" i="41"/>
  <c r="H31" i="41"/>
  <c r="G31" i="41"/>
  <c r="D31" i="41"/>
  <c r="H30" i="41"/>
  <c r="G30" i="41"/>
  <c r="D30" i="41"/>
  <c r="H29" i="41"/>
  <c r="G29" i="41"/>
  <c r="D29" i="41"/>
  <c r="H28" i="41"/>
  <c r="G28" i="41"/>
  <c r="D28" i="41"/>
  <c r="H27" i="41"/>
  <c r="G27" i="41"/>
  <c r="D27" i="41"/>
  <c r="H26" i="41"/>
  <c r="G26" i="41"/>
  <c r="D26" i="41"/>
  <c r="G25" i="41"/>
  <c r="D25" i="41"/>
  <c r="H24" i="41"/>
  <c r="G24" i="41"/>
  <c r="D24" i="41"/>
  <c r="H23" i="41"/>
  <c r="G23" i="41"/>
  <c r="D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H8" i="41"/>
  <c r="H6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D7" i="41"/>
  <c r="D8" i="41"/>
  <c r="D9" i="41"/>
  <c r="D10" i="41"/>
  <c r="D11" i="41"/>
  <c r="D12" i="41"/>
  <c r="D13" i="41"/>
  <c r="D14" i="41"/>
  <c r="D15" i="41"/>
  <c r="D16" i="41"/>
  <c r="D17" i="41"/>
  <c r="D18" i="41"/>
  <c r="D19" i="41"/>
  <c r="D20" i="41"/>
  <c r="D21" i="41"/>
  <c r="D22" i="41"/>
  <c r="D6" i="41"/>
  <c r="R8" i="41" l="1"/>
  <c r="Q8" i="41"/>
  <c r="R10" i="41"/>
  <c r="Q10" i="41"/>
  <c r="R12" i="41"/>
  <c r="Q12" i="41"/>
  <c r="R14" i="41"/>
  <c r="Q14" i="41"/>
  <c r="R16" i="41"/>
  <c r="Q16" i="41"/>
  <c r="R18" i="41"/>
  <c r="Q18" i="41"/>
  <c r="R20" i="41"/>
  <c r="Q20" i="41"/>
  <c r="R22" i="41"/>
  <c r="Q22" i="41"/>
  <c r="R24" i="41"/>
  <c r="Q24" i="41"/>
  <c r="R26" i="41"/>
  <c r="Q26" i="41"/>
  <c r="R28" i="41"/>
  <c r="Q28" i="41"/>
  <c r="R30" i="41"/>
  <c r="Q30" i="41"/>
  <c r="R32" i="41"/>
  <c r="Q32" i="41"/>
  <c r="R34" i="41"/>
  <c r="Q34" i="41"/>
  <c r="R36" i="41"/>
  <c r="Q36" i="41"/>
  <c r="R38" i="41"/>
  <c r="Q38" i="41"/>
  <c r="R40" i="41"/>
  <c r="Q40" i="41"/>
  <c r="R42" i="41"/>
  <c r="Q42" i="41"/>
  <c r="R44" i="41"/>
  <c r="Q44" i="41"/>
  <c r="R46" i="41"/>
  <c r="Q46" i="41"/>
  <c r="R48" i="41"/>
  <c r="Q48" i="41"/>
  <c r="R50" i="41"/>
  <c r="Q50" i="41"/>
  <c r="R52" i="41"/>
  <c r="Q52" i="41"/>
  <c r="R54" i="41"/>
  <c r="Q54" i="41"/>
  <c r="R56" i="41"/>
  <c r="Q56" i="41"/>
  <c r="R58" i="41"/>
  <c r="Q58" i="41"/>
  <c r="R60" i="41"/>
  <c r="Q60" i="41"/>
  <c r="R62" i="41"/>
  <c r="Q62" i="41"/>
  <c r="R64" i="41"/>
  <c r="Q64" i="41"/>
  <c r="R66" i="41"/>
  <c r="Q66" i="41"/>
  <c r="R68" i="41"/>
  <c r="Q68" i="41"/>
  <c r="R70" i="41"/>
  <c r="Q70" i="41"/>
  <c r="R72" i="41"/>
  <c r="Q72" i="41"/>
  <c r="R74" i="41"/>
  <c r="Q74" i="41"/>
  <c r="R76" i="41"/>
  <c r="Q76" i="41"/>
  <c r="R78" i="41"/>
  <c r="Q78" i="41"/>
  <c r="R80" i="41"/>
  <c r="Q80" i="41"/>
  <c r="R82" i="41"/>
  <c r="Q82" i="41"/>
  <c r="R84" i="41"/>
  <c r="Q84" i="41"/>
  <c r="R86" i="41"/>
  <c r="Q86" i="41"/>
  <c r="R88" i="41"/>
  <c r="Q88" i="41"/>
  <c r="R90" i="41"/>
  <c r="Q90" i="41"/>
  <c r="R92" i="41"/>
  <c r="Q92" i="41"/>
  <c r="R94" i="41"/>
  <c r="Q94" i="41"/>
  <c r="R96" i="41"/>
  <c r="Q96" i="41"/>
  <c r="R98" i="41"/>
  <c r="Q98" i="41"/>
  <c r="R100" i="41"/>
  <c r="Q100" i="41"/>
  <c r="R102" i="41"/>
  <c r="Q102" i="41"/>
  <c r="R104" i="41"/>
  <c r="Q104" i="41"/>
  <c r="R207" i="41"/>
  <c r="Q207" i="41"/>
  <c r="R209" i="41"/>
  <c r="Q209" i="41"/>
  <c r="R211" i="41"/>
  <c r="Q211" i="41"/>
  <c r="R213" i="41"/>
  <c r="Q213" i="41"/>
  <c r="R215" i="41"/>
  <c r="Q215" i="41"/>
  <c r="R217" i="41"/>
  <c r="Q217" i="41"/>
  <c r="R219" i="41"/>
  <c r="Q219" i="41"/>
  <c r="R221" i="41"/>
  <c r="Q221" i="41"/>
  <c r="R223" i="41"/>
  <c r="Q223" i="41"/>
  <c r="R225" i="41"/>
  <c r="Q225" i="41"/>
  <c r="R227" i="41"/>
  <c r="Q227" i="41"/>
  <c r="R229" i="41"/>
  <c r="Q229" i="41"/>
  <c r="R231" i="41"/>
  <c r="Q231" i="41"/>
  <c r="R233" i="41"/>
  <c r="Q233" i="41"/>
  <c r="R235" i="41"/>
  <c r="Q235" i="41"/>
  <c r="R237" i="41"/>
  <c r="Q237" i="41"/>
  <c r="R239" i="41"/>
  <c r="Q239" i="41"/>
  <c r="R241" i="41"/>
  <c r="Q241" i="41"/>
  <c r="R245" i="41"/>
  <c r="Q245" i="41"/>
  <c r="R246" i="41"/>
  <c r="Q246" i="41"/>
  <c r="R247" i="41"/>
  <c r="Q247" i="41"/>
  <c r="R248" i="41"/>
  <c r="Q248" i="41"/>
  <c r="R253" i="41"/>
  <c r="Q253" i="41"/>
  <c r="R254" i="41"/>
  <c r="Q254" i="41"/>
  <c r="R255" i="41"/>
  <c r="Q255" i="41"/>
  <c r="R256" i="41"/>
  <c r="Q256" i="41"/>
  <c r="R261" i="41"/>
  <c r="Q261" i="41"/>
  <c r="R262" i="41"/>
  <c r="Q262" i="41"/>
  <c r="R263" i="41"/>
  <c r="Q263" i="41"/>
  <c r="R264" i="41"/>
  <c r="Q264" i="41"/>
  <c r="R269" i="41"/>
  <c r="Q269" i="41"/>
  <c r="R270" i="41"/>
  <c r="Q270" i="41"/>
  <c r="R271" i="41"/>
  <c r="Q271" i="41"/>
  <c r="R272" i="41"/>
  <c r="Q272" i="41"/>
  <c r="R277" i="41"/>
  <c r="Q277" i="41"/>
  <c r="R278" i="41"/>
  <c r="Q278" i="41"/>
  <c r="R279" i="41"/>
  <c r="Q279" i="41"/>
  <c r="R284" i="41"/>
  <c r="Q284" i="41"/>
  <c r="R285" i="41"/>
  <c r="Q285" i="41"/>
  <c r="R286" i="41"/>
  <c r="Q286" i="41"/>
  <c r="R287" i="41"/>
  <c r="Q287" i="41"/>
  <c r="R292" i="41"/>
  <c r="Q292" i="41"/>
  <c r="R293" i="41"/>
  <c r="Q293" i="41"/>
  <c r="R294" i="41"/>
  <c r="Q294" i="41"/>
  <c r="R295" i="41"/>
  <c r="Q295" i="41"/>
  <c r="R297" i="41"/>
  <c r="Q297" i="41"/>
  <c r="R298" i="41"/>
  <c r="Q298" i="41"/>
  <c r="R300" i="41"/>
  <c r="Q300" i="41"/>
  <c r="R302" i="41"/>
  <c r="Q302" i="41"/>
  <c r="R304" i="41"/>
  <c r="Q304" i="41"/>
  <c r="R307" i="41"/>
  <c r="Q307" i="41"/>
  <c r="R309" i="41"/>
  <c r="Q309" i="41"/>
  <c r="R8" i="43"/>
  <c r="Q8" i="43"/>
  <c r="R10" i="43"/>
  <c r="Q10" i="43"/>
  <c r="R12" i="43"/>
  <c r="Q12" i="43"/>
  <c r="R14" i="43"/>
  <c r="Q14" i="43"/>
  <c r="R16" i="43"/>
  <c r="Q16" i="43"/>
  <c r="R18" i="43"/>
  <c r="Q18" i="43"/>
  <c r="R20" i="43"/>
  <c r="Q20" i="43"/>
  <c r="R22" i="43"/>
  <c r="Q22" i="43"/>
  <c r="R24" i="43"/>
  <c r="Q24" i="43"/>
  <c r="R26" i="43"/>
  <c r="Q26" i="43"/>
  <c r="R28" i="43"/>
  <c r="Q28" i="43"/>
  <c r="R30" i="43"/>
  <c r="Q30" i="43"/>
  <c r="R32" i="43"/>
  <c r="Q32" i="43"/>
  <c r="R34" i="43"/>
  <c r="Q34" i="43"/>
  <c r="R36" i="43"/>
  <c r="Q36" i="43"/>
  <c r="R38" i="43"/>
  <c r="Q38" i="43"/>
  <c r="R40" i="43"/>
  <c r="Q40" i="43"/>
  <c r="R42" i="43"/>
  <c r="Q42" i="43"/>
  <c r="R44" i="43"/>
  <c r="Q44" i="43"/>
  <c r="R46" i="43"/>
  <c r="Q46" i="43"/>
  <c r="R48" i="43"/>
  <c r="Q48" i="43"/>
  <c r="R50" i="43"/>
  <c r="Q50" i="43"/>
  <c r="R52" i="43"/>
  <c r="Q52" i="43"/>
  <c r="R54" i="43"/>
  <c r="Q54" i="43"/>
  <c r="R56" i="43"/>
  <c r="Q56" i="43"/>
  <c r="R58" i="43"/>
  <c r="Q58" i="43"/>
  <c r="R60" i="43"/>
  <c r="Q60" i="43"/>
  <c r="R62" i="43"/>
  <c r="Q62" i="43"/>
  <c r="R64" i="43"/>
  <c r="Q64" i="43"/>
  <c r="R66" i="43"/>
  <c r="Q66" i="43"/>
  <c r="R68" i="43"/>
  <c r="Q68" i="43"/>
  <c r="R70" i="43"/>
  <c r="Q70" i="43"/>
  <c r="R72" i="43"/>
  <c r="Q72" i="43"/>
  <c r="R74" i="43"/>
  <c r="Q74" i="43"/>
  <c r="R76" i="43"/>
  <c r="Q76" i="43"/>
  <c r="R78" i="43"/>
  <c r="Q78" i="43"/>
  <c r="R80" i="43"/>
  <c r="Q80" i="43"/>
  <c r="R82" i="43"/>
  <c r="Q82" i="43"/>
  <c r="R84" i="43"/>
  <c r="Q84" i="43"/>
  <c r="R86" i="43"/>
  <c r="Q86" i="43"/>
  <c r="R88" i="43"/>
  <c r="Q88" i="43"/>
  <c r="R90" i="43"/>
  <c r="Q90" i="43"/>
  <c r="R92" i="43"/>
  <c r="Q92" i="43"/>
  <c r="R94" i="43"/>
  <c r="Q94" i="43"/>
  <c r="R96" i="43"/>
  <c r="Q96" i="43"/>
  <c r="R98" i="43"/>
  <c r="Q98" i="43"/>
  <c r="R100" i="43"/>
  <c r="Q100" i="43"/>
  <c r="R102" i="43"/>
  <c r="Q102" i="43"/>
  <c r="R104" i="43"/>
  <c r="Q104" i="43"/>
  <c r="R207" i="43"/>
  <c r="Q207" i="43"/>
  <c r="R209" i="43"/>
  <c r="Q209" i="43"/>
  <c r="R211" i="43"/>
  <c r="Q211" i="43"/>
  <c r="R213" i="43"/>
  <c r="Q213" i="43"/>
  <c r="R215" i="43"/>
  <c r="Q215" i="43"/>
  <c r="R217" i="43"/>
  <c r="Q217" i="43"/>
  <c r="R219" i="43"/>
  <c r="Q219" i="43"/>
  <c r="R221" i="43"/>
  <c r="Q221" i="43"/>
  <c r="R223" i="43"/>
  <c r="Q223" i="43"/>
  <c r="R225" i="43"/>
  <c r="Q225" i="43"/>
  <c r="R227" i="43"/>
  <c r="Q227" i="43"/>
  <c r="R229" i="43"/>
  <c r="Q229" i="43"/>
  <c r="R231" i="43"/>
  <c r="Q231" i="43"/>
  <c r="R233" i="43"/>
  <c r="Q233" i="43"/>
  <c r="R235" i="43"/>
  <c r="Q235" i="43"/>
  <c r="R237" i="43"/>
  <c r="Q237" i="43"/>
  <c r="R239" i="43"/>
  <c r="Q239" i="43"/>
  <c r="R241" i="43"/>
  <c r="Q241" i="43"/>
  <c r="R243" i="43"/>
  <c r="Q243" i="43"/>
  <c r="R244" i="43"/>
  <c r="Q244" i="43"/>
  <c r="R247" i="43"/>
  <c r="Q247" i="43"/>
  <c r="R248" i="43"/>
  <c r="Q248" i="43"/>
  <c r="R252" i="43"/>
  <c r="Q252" i="43"/>
  <c r="R253" i="43"/>
  <c r="Q253" i="43"/>
  <c r="R254" i="43"/>
  <c r="Q254" i="43"/>
  <c r="R255" i="43"/>
  <c r="Q255" i="43"/>
  <c r="R269" i="43"/>
  <c r="Q269" i="43"/>
  <c r="R270" i="43"/>
  <c r="Q270" i="43"/>
  <c r="R271" i="43"/>
  <c r="Q271" i="43"/>
  <c r="R272" i="43"/>
  <c r="Q272" i="43"/>
  <c r="R277" i="43"/>
  <c r="Q277" i="43"/>
  <c r="R279" i="43"/>
  <c r="Q279" i="43"/>
  <c r="R281" i="43"/>
  <c r="Q281" i="43"/>
  <c r="R283" i="43"/>
  <c r="Q283" i="43"/>
  <c r="R285" i="43"/>
  <c r="Q285" i="43"/>
  <c r="R287" i="43"/>
  <c r="Q287" i="43"/>
  <c r="Q289" i="43"/>
  <c r="R289" i="43"/>
  <c r="R291" i="43"/>
  <c r="Q291" i="43"/>
  <c r="R293" i="43"/>
  <c r="Q293" i="43"/>
  <c r="R295" i="43"/>
  <c r="Q295" i="43"/>
  <c r="R299" i="43"/>
  <c r="Q299" i="43"/>
  <c r="R303" i="43"/>
  <c r="Q303" i="43"/>
  <c r="R307" i="43"/>
  <c r="Q307" i="43"/>
  <c r="R9" i="41"/>
  <c r="Q9" i="41"/>
  <c r="R11" i="41"/>
  <c r="Q11" i="41"/>
  <c r="R13" i="41"/>
  <c r="Q13" i="41"/>
  <c r="R15" i="41"/>
  <c r="Q15" i="41"/>
  <c r="R17" i="41"/>
  <c r="Q17" i="41"/>
  <c r="R19" i="41"/>
  <c r="Q19" i="41"/>
  <c r="R21" i="41"/>
  <c r="Q21" i="41"/>
  <c r="R23" i="41"/>
  <c r="Q23" i="41"/>
  <c r="R25" i="41"/>
  <c r="Q25" i="41"/>
  <c r="R27" i="41"/>
  <c r="Q27" i="41"/>
  <c r="R29" i="41"/>
  <c r="Q29" i="41"/>
  <c r="R31" i="41"/>
  <c r="Q31" i="41"/>
  <c r="R33" i="41"/>
  <c r="Q33" i="41"/>
  <c r="R35" i="41"/>
  <c r="Q35" i="41"/>
  <c r="R37" i="41"/>
  <c r="Q37" i="41"/>
  <c r="R39" i="41"/>
  <c r="Q39" i="41"/>
  <c r="R41" i="41"/>
  <c r="Q41" i="41"/>
  <c r="R43" i="41"/>
  <c r="Q43" i="41"/>
  <c r="R45" i="41"/>
  <c r="Q45" i="41"/>
  <c r="R47" i="41"/>
  <c r="Q47" i="41"/>
  <c r="R49" i="41"/>
  <c r="Q49" i="41"/>
  <c r="R51" i="41"/>
  <c r="Q51" i="41"/>
  <c r="R53" i="41"/>
  <c r="Q53" i="41"/>
  <c r="R55" i="41"/>
  <c r="Q55" i="41"/>
  <c r="R57" i="41"/>
  <c r="Q57" i="41"/>
  <c r="R59" i="41"/>
  <c r="Q59" i="41"/>
  <c r="R61" i="41"/>
  <c r="Q61" i="41"/>
  <c r="R63" i="41"/>
  <c r="Q63" i="41"/>
  <c r="R65" i="41"/>
  <c r="Q65" i="41"/>
  <c r="R67" i="41"/>
  <c r="Q67" i="41"/>
  <c r="R69" i="41"/>
  <c r="Q69" i="41"/>
  <c r="R71" i="41"/>
  <c r="Q71" i="41"/>
  <c r="R73" i="41"/>
  <c r="Q73" i="41"/>
  <c r="R75" i="41"/>
  <c r="Q75" i="41"/>
  <c r="R77" i="41"/>
  <c r="Q77" i="41"/>
  <c r="R79" i="41"/>
  <c r="Q79" i="41"/>
  <c r="R81" i="41"/>
  <c r="Q81" i="41"/>
  <c r="R83" i="41"/>
  <c r="Q83" i="41"/>
  <c r="R85" i="41"/>
  <c r="Q85" i="41"/>
  <c r="R87" i="41"/>
  <c r="Q87" i="41"/>
  <c r="R89" i="41"/>
  <c r="Q89" i="41"/>
  <c r="R91" i="41"/>
  <c r="Q91" i="41"/>
  <c r="R93" i="41"/>
  <c r="Q93" i="41"/>
  <c r="R95" i="41"/>
  <c r="Q95" i="41"/>
  <c r="R97" i="41"/>
  <c r="Q97" i="41"/>
  <c r="R99" i="41"/>
  <c r="Q99" i="41"/>
  <c r="R101" i="41"/>
  <c r="Q101" i="41"/>
  <c r="R103" i="41"/>
  <c r="Q103" i="41"/>
  <c r="R206" i="41"/>
  <c r="Q206" i="41"/>
  <c r="R208" i="41"/>
  <c r="Q208" i="41"/>
  <c r="R210" i="41"/>
  <c r="Q210" i="41"/>
  <c r="R212" i="41"/>
  <c r="Q212" i="41"/>
  <c r="R214" i="41"/>
  <c r="Q214" i="41"/>
  <c r="R216" i="41"/>
  <c r="Q216" i="41"/>
  <c r="R218" i="41"/>
  <c r="Q218" i="41"/>
  <c r="R220" i="41"/>
  <c r="Q220" i="41"/>
  <c r="R222" i="41"/>
  <c r="Q222" i="41"/>
  <c r="R224" i="41"/>
  <c r="Q224" i="41"/>
  <c r="R226" i="41"/>
  <c r="Q226" i="41"/>
  <c r="R228" i="41"/>
  <c r="Q228" i="41"/>
  <c r="R230" i="41"/>
  <c r="Q230" i="41"/>
  <c r="R232" i="41"/>
  <c r="Q232" i="41"/>
  <c r="R234" i="41"/>
  <c r="Q234" i="41"/>
  <c r="R236" i="41"/>
  <c r="Q236" i="41"/>
  <c r="R238" i="41"/>
  <c r="Q238" i="41"/>
  <c r="R240" i="41"/>
  <c r="Q240" i="41"/>
  <c r="R242" i="41"/>
  <c r="Q242" i="41"/>
  <c r="R243" i="41"/>
  <c r="Q243" i="41"/>
  <c r="R244" i="41"/>
  <c r="Q244" i="41"/>
  <c r="R249" i="41"/>
  <c r="Q249" i="41"/>
  <c r="R250" i="41"/>
  <c r="Q250" i="41"/>
  <c r="R251" i="41"/>
  <c r="Q251" i="41"/>
  <c r="R252" i="41"/>
  <c r="Q252" i="41"/>
  <c r="R257" i="41"/>
  <c r="Q257" i="41"/>
  <c r="R258" i="41"/>
  <c r="Q258" i="41"/>
  <c r="R259" i="41"/>
  <c r="Q259" i="41"/>
  <c r="R260" i="41"/>
  <c r="Q260" i="41"/>
  <c r="R265" i="41"/>
  <c r="Q265" i="41"/>
  <c r="R266" i="41"/>
  <c r="Q266" i="41"/>
  <c r="R267" i="41"/>
  <c r="Q267" i="41"/>
  <c r="R268" i="41"/>
  <c r="Q268" i="41"/>
  <c r="R273" i="41"/>
  <c r="Q273" i="41"/>
  <c r="R274" i="41"/>
  <c r="Q274" i="41"/>
  <c r="R275" i="41"/>
  <c r="Q275" i="41"/>
  <c r="R276" i="41"/>
  <c r="Q276" i="41"/>
  <c r="R280" i="41"/>
  <c r="Q280" i="41"/>
  <c r="R281" i="41"/>
  <c r="Q281" i="41"/>
  <c r="R282" i="41"/>
  <c r="Q282" i="41"/>
  <c r="R283" i="41"/>
  <c r="Q283" i="41"/>
  <c r="R288" i="41"/>
  <c r="Q288" i="41"/>
  <c r="R289" i="41"/>
  <c r="Q289" i="41"/>
  <c r="R290" i="41"/>
  <c r="Q290" i="41"/>
  <c r="R291" i="41"/>
  <c r="Q291" i="41"/>
  <c r="R296" i="41"/>
  <c r="Q296" i="41"/>
  <c r="R299" i="41"/>
  <c r="Q299" i="41"/>
  <c r="R301" i="41"/>
  <c r="Q301" i="41"/>
  <c r="R303" i="41"/>
  <c r="Q303" i="41"/>
  <c r="R305" i="41"/>
  <c r="Q305" i="41"/>
  <c r="R306" i="41"/>
  <c r="Q306" i="41"/>
  <c r="R308" i="41"/>
  <c r="Q308" i="41"/>
  <c r="R9" i="43"/>
  <c r="Q9" i="43"/>
  <c r="R11" i="43"/>
  <c r="Q11" i="43"/>
  <c r="R13" i="43"/>
  <c r="Q13" i="43"/>
  <c r="R15" i="43"/>
  <c r="Q15" i="43"/>
  <c r="R17" i="43"/>
  <c r="Q17" i="43"/>
  <c r="R19" i="43"/>
  <c r="Q19" i="43"/>
  <c r="R21" i="43"/>
  <c r="Q21" i="43"/>
  <c r="R23" i="43"/>
  <c r="Q23" i="43"/>
  <c r="R25" i="43"/>
  <c r="Q25" i="43"/>
  <c r="R27" i="43"/>
  <c r="Q27" i="43"/>
  <c r="R29" i="43"/>
  <c r="Q29" i="43"/>
  <c r="R31" i="43"/>
  <c r="Q31" i="43"/>
  <c r="R33" i="43"/>
  <c r="Q33" i="43"/>
  <c r="R35" i="43"/>
  <c r="Q35" i="43"/>
  <c r="R37" i="43"/>
  <c r="Q37" i="43"/>
  <c r="R39" i="43"/>
  <c r="Q39" i="43"/>
  <c r="R41" i="43"/>
  <c r="Q41" i="43"/>
  <c r="R43" i="43"/>
  <c r="Q43" i="43"/>
  <c r="R45" i="43"/>
  <c r="Q45" i="43"/>
  <c r="R47" i="43"/>
  <c r="Q47" i="43"/>
  <c r="R49" i="43"/>
  <c r="Q49" i="43"/>
  <c r="R51" i="43"/>
  <c r="Q51" i="43"/>
  <c r="R53" i="43"/>
  <c r="Q53" i="43"/>
  <c r="R55" i="43"/>
  <c r="Q55" i="43"/>
  <c r="R57" i="43"/>
  <c r="Q57" i="43"/>
  <c r="R59" i="43"/>
  <c r="Q59" i="43"/>
  <c r="R61" i="43"/>
  <c r="Q61" i="43"/>
  <c r="R63" i="43"/>
  <c r="Q63" i="43"/>
  <c r="R65" i="43"/>
  <c r="Q65" i="43"/>
  <c r="R67" i="43"/>
  <c r="Q67" i="43"/>
  <c r="R69" i="43"/>
  <c r="Q69" i="43"/>
  <c r="R71" i="43"/>
  <c r="Q71" i="43"/>
  <c r="R73" i="43"/>
  <c r="Q73" i="43"/>
  <c r="R75" i="43"/>
  <c r="Q75" i="43"/>
  <c r="R77" i="43"/>
  <c r="Q77" i="43"/>
  <c r="R79" i="43"/>
  <c r="Q79" i="43"/>
  <c r="R81" i="43"/>
  <c r="Q81" i="43"/>
  <c r="R83" i="43"/>
  <c r="Q83" i="43"/>
  <c r="R85" i="43"/>
  <c r="Q85" i="43"/>
  <c r="R87" i="43"/>
  <c r="Q87" i="43"/>
  <c r="R89" i="43"/>
  <c r="Q89" i="43"/>
  <c r="R91" i="43"/>
  <c r="Q91" i="43"/>
  <c r="R93" i="43"/>
  <c r="Q93" i="43"/>
  <c r="R95" i="43"/>
  <c r="Q95" i="43"/>
  <c r="R97" i="43"/>
  <c r="Q97" i="43"/>
  <c r="R99" i="43"/>
  <c r="Q99" i="43"/>
  <c r="R101" i="43"/>
  <c r="Q101" i="43"/>
  <c r="R103" i="43"/>
  <c r="Q103" i="43"/>
  <c r="R206" i="43"/>
  <c r="Q206" i="43"/>
  <c r="R208" i="43"/>
  <c r="Q208" i="43"/>
  <c r="R210" i="43"/>
  <c r="Q210" i="43"/>
  <c r="R212" i="43"/>
  <c r="Q212" i="43"/>
  <c r="R214" i="43"/>
  <c r="Q214" i="43"/>
  <c r="R216" i="43"/>
  <c r="Q216" i="43"/>
  <c r="R218" i="43"/>
  <c r="Q218" i="43"/>
  <c r="R220" i="43"/>
  <c r="Q220" i="43"/>
  <c r="R222" i="43"/>
  <c r="Q222" i="43"/>
  <c r="R224" i="43"/>
  <c r="Q224" i="43"/>
  <c r="R226" i="43"/>
  <c r="Q226" i="43"/>
  <c r="R228" i="43"/>
  <c r="Q228" i="43"/>
  <c r="R230" i="43"/>
  <c r="Q230" i="43"/>
  <c r="R232" i="43"/>
  <c r="Q232" i="43"/>
  <c r="R234" i="43"/>
  <c r="Q234" i="43"/>
  <c r="R236" i="43"/>
  <c r="Q236" i="43"/>
  <c r="R238" i="43"/>
  <c r="Q238" i="43"/>
  <c r="R240" i="43"/>
  <c r="Q240" i="43"/>
  <c r="R242" i="43"/>
  <c r="Q242" i="43"/>
  <c r="R245" i="43"/>
  <c r="Q245" i="43"/>
  <c r="R246" i="43"/>
  <c r="Q246" i="43"/>
  <c r="R249" i="43"/>
  <c r="Q249" i="43"/>
  <c r="R250" i="43"/>
  <c r="Q250" i="43"/>
  <c r="R251" i="43"/>
  <c r="Q251" i="43"/>
  <c r="R256" i="43"/>
  <c r="Q256" i="43"/>
  <c r="R257" i="43"/>
  <c r="Q257" i="43"/>
  <c r="R258" i="43"/>
  <c r="Q258" i="43"/>
  <c r="R259" i="43"/>
  <c r="Q259" i="43"/>
  <c r="R260" i="43"/>
  <c r="Q260" i="43"/>
  <c r="R261" i="43"/>
  <c r="Q261" i="43"/>
  <c r="R262" i="43"/>
  <c r="Q262" i="43"/>
  <c r="R263" i="43"/>
  <c r="Q263" i="43"/>
  <c r="R264" i="43"/>
  <c r="Q264" i="43"/>
  <c r="R265" i="43"/>
  <c r="Q265" i="43"/>
  <c r="R266" i="43"/>
  <c r="Q266" i="43"/>
  <c r="R267" i="43"/>
  <c r="Q267" i="43"/>
  <c r="R268" i="43"/>
  <c r="Q268" i="43"/>
  <c r="R273" i="43"/>
  <c r="Q273" i="43"/>
  <c r="R274" i="43"/>
  <c r="Q274" i="43"/>
  <c r="R275" i="43"/>
  <c r="Q275" i="43"/>
  <c r="R276" i="43"/>
  <c r="Q276" i="43"/>
  <c r="R278" i="43"/>
  <c r="Q278" i="43"/>
  <c r="R280" i="43"/>
  <c r="Q280" i="43"/>
  <c r="R282" i="43"/>
  <c r="Q282" i="43"/>
  <c r="R284" i="43"/>
  <c r="Q284" i="43"/>
  <c r="R286" i="43"/>
  <c r="Q286" i="43"/>
  <c r="R288" i="43"/>
  <c r="Q288" i="43"/>
  <c r="R290" i="43"/>
  <c r="Q290" i="43"/>
  <c r="R292" i="43"/>
  <c r="Q292" i="43"/>
  <c r="R294" i="43"/>
  <c r="Q294" i="43"/>
  <c r="R296" i="43"/>
  <c r="Q296" i="43"/>
  <c r="R297" i="43"/>
  <c r="Q297" i="43"/>
  <c r="R298" i="43"/>
  <c r="Q298" i="43"/>
  <c r="R300" i="43"/>
  <c r="Q300" i="43"/>
  <c r="R301" i="43"/>
  <c r="Q301" i="43"/>
  <c r="R302" i="43"/>
  <c r="Q302" i="43"/>
  <c r="R304" i="43"/>
  <c r="Q304" i="43"/>
  <c r="R305" i="43"/>
  <c r="Q305" i="43"/>
  <c r="R306" i="43"/>
  <c r="Q306" i="43"/>
  <c r="R308" i="43"/>
  <c r="Q308" i="43"/>
  <c r="R309" i="43"/>
  <c r="Q309" i="43"/>
  <c r="Q7" i="41"/>
  <c r="R7" i="41"/>
  <c r="R6" i="43"/>
  <c r="Q6" i="43"/>
  <c r="R6" i="41"/>
  <c r="Q6" i="41"/>
  <c r="Q7" i="43"/>
  <c r="R7" i="43"/>
  <c r="R6" i="13"/>
  <c r="H25" i="41"/>
  <c r="G303" i="43"/>
  <c r="G43" i="43"/>
  <c r="H44" i="43"/>
  <c r="G45" i="43"/>
  <c r="H46" i="43"/>
  <c r="G47" i="43"/>
  <c r="H48" i="43"/>
  <c r="G49" i="43"/>
  <c r="H50" i="43"/>
  <c r="G51" i="43"/>
  <c r="H52" i="43"/>
  <c r="G53" i="43"/>
  <c r="H54" i="43"/>
  <c r="G55" i="43"/>
  <c r="H56" i="43"/>
  <c r="G57" i="43"/>
  <c r="H58" i="43"/>
  <c r="G59" i="43"/>
  <c r="H60" i="43"/>
  <c r="G61" i="43"/>
  <c r="H62" i="43"/>
  <c r="G63" i="43"/>
  <c r="H64" i="43"/>
  <c r="G65" i="43"/>
  <c r="H66" i="43"/>
  <c r="G67" i="43"/>
  <c r="H68" i="43"/>
  <c r="G69" i="43"/>
  <c r="H70" i="43"/>
  <c r="G71" i="43"/>
  <c r="H72" i="43"/>
  <c r="G73" i="43"/>
  <c r="H74" i="43"/>
  <c r="G75" i="43"/>
  <c r="H76" i="43"/>
  <c r="G77" i="43"/>
  <c r="H78" i="43"/>
  <c r="G79" i="43"/>
  <c r="H80" i="43"/>
  <c r="G81" i="43"/>
  <c r="H82" i="43"/>
  <c r="G83" i="43"/>
  <c r="H84" i="43"/>
  <c r="G85" i="43"/>
  <c r="H86" i="43"/>
  <c r="G87" i="43"/>
  <c r="H88" i="43"/>
  <c r="G89" i="43"/>
  <c r="H90" i="43"/>
  <c r="G91" i="43"/>
  <c r="H92" i="43"/>
  <c r="G93" i="43"/>
  <c r="H94" i="43"/>
  <c r="G96" i="43"/>
  <c r="H98" i="43"/>
  <c r="G100" i="43"/>
  <c r="H102" i="43"/>
  <c r="G104" i="43"/>
  <c r="H207" i="43"/>
  <c r="H209" i="43"/>
  <c r="G211" i="43"/>
  <c r="H213" i="43"/>
  <c r="H223" i="43"/>
  <c r="G225" i="43"/>
  <c r="G227" i="43"/>
  <c r="G229" i="43"/>
  <c r="G231" i="43"/>
  <c r="H233" i="43"/>
  <c r="G235" i="43"/>
  <c r="H237" i="43"/>
  <c r="G239" i="43"/>
  <c r="H286" i="43"/>
  <c r="G288" i="43"/>
  <c r="H290" i="43"/>
  <c r="G292" i="43"/>
  <c r="H294" i="43"/>
  <c r="G295" i="43"/>
  <c r="H297" i="43"/>
  <c r="G297" i="43"/>
  <c r="G299" i="43"/>
  <c r="H300" i="43"/>
  <c r="G300" i="43"/>
  <c r="H305" i="43"/>
  <c r="G305" i="43"/>
  <c r="G307" i="43"/>
  <c r="H308" i="43"/>
  <c r="G308" i="43"/>
  <c r="H241" i="43"/>
  <c r="H243" i="43"/>
  <c r="H245" i="43"/>
  <c r="H247" i="43"/>
  <c r="H249" i="43"/>
  <c r="H251" i="43"/>
  <c r="H253" i="43"/>
  <c r="H255" i="43"/>
  <c r="H257" i="43"/>
  <c r="H268" i="43"/>
  <c r="H270" i="43"/>
  <c r="H272" i="43"/>
  <c r="H274" i="43"/>
  <c r="H276" i="43"/>
  <c r="H278" i="43"/>
  <c r="H280" i="43"/>
  <c r="H282" i="43"/>
  <c r="H284" i="43"/>
  <c r="H296" i="43"/>
  <c r="G296" i="43"/>
  <c r="H301" i="43"/>
  <c r="G301" i="43"/>
  <c r="H304" i="43"/>
  <c r="G304" i="43"/>
  <c r="H309" i="43"/>
  <c r="G309" i="43"/>
  <c r="H11" i="43"/>
  <c r="H13" i="43"/>
  <c r="H15" i="43"/>
  <c r="H17" i="43"/>
  <c r="H19" i="43"/>
  <c r="H21" i="43"/>
  <c r="H95" i="43"/>
  <c r="H97" i="43"/>
  <c r="H99" i="43"/>
  <c r="H101" i="43"/>
  <c r="H103" i="43"/>
  <c r="H206" i="43"/>
  <c r="G208" i="43"/>
  <c r="G210" i="43"/>
  <c r="G212" i="43"/>
  <c r="H215" i="43"/>
  <c r="H217" i="43"/>
  <c r="H219" i="43"/>
  <c r="H221" i="43"/>
  <c r="G232" i="43"/>
  <c r="G234" i="43"/>
  <c r="G236" i="43"/>
  <c r="G238" i="43"/>
  <c r="G240" i="43"/>
  <c r="H242" i="43"/>
  <c r="H244" i="43"/>
  <c r="H246" i="43"/>
  <c r="H248" i="43"/>
  <c r="H277" i="43"/>
  <c r="H279" i="43"/>
  <c r="H281" i="43"/>
  <c r="H283" i="43"/>
  <c r="H285" i="43"/>
  <c r="H287" i="43"/>
  <c r="H289" i="43"/>
  <c r="H291" i="43"/>
  <c r="H293" i="43"/>
  <c r="G309" i="41"/>
  <c r="G301" i="41"/>
  <c r="H234" i="41"/>
  <c r="H236" i="41"/>
  <c r="H238" i="41"/>
  <c r="H240" i="41"/>
  <c r="G242" i="41"/>
  <c r="G244" i="41"/>
  <c r="G246" i="41"/>
  <c r="G248" i="41"/>
  <c r="G250" i="41"/>
  <c r="G252" i="41"/>
  <c r="G254" i="41"/>
  <c r="G256" i="41"/>
  <c r="G258" i="41"/>
  <c r="G260" i="41"/>
  <c r="G262" i="41"/>
  <c r="G264" i="41"/>
  <c r="G266" i="41"/>
  <c r="G268" i="41"/>
  <c r="G270" i="41"/>
  <c r="G272" i="41"/>
  <c r="G274" i="41"/>
  <c r="G276" i="41"/>
  <c r="G277" i="41"/>
  <c r="G279" i="41"/>
  <c r="G281" i="41"/>
  <c r="G283" i="41"/>
  <c r="G285" i="41"/>
  <c r="G287" i="41"/>
  <c r="G289" i="41"/>
  <c r="G291" i="41"/>
  <c r="G293" i="41"/>
  <c r="H297" i="41"/>
  <c r="G297" i="41"/>
  <c r="H7" i="41"/>
  <c r="G234" i="41"/>
  <c r="G238" i="41"/>
  <c r="H242" i="41"/>
  <c r="H246" i="41"/>
  <c r="H250" i="41"/>
  <c r="H254" i="41"/>
  <c r="H258" i="41"/>
  <c r="H262" i="41"/>
  <c r="H266" i="41"/>
  <c r="H270" i="41"/>
  <c r="H274" i="41"/>
  <c r="H277" i="41"/>
  <c r="H281" i="41"/>
  <c r="H285" i="41"/>
  <c r="H289" i="41"/>
  <c r="H293" i="41"/>
  <c r="H305" i="41"/>
  <c r="G305" i="41"/>
  <c r="G81" i="41"/>
  <c r="H82" i="41"/>
  <c r="G83" i="41"/>
  <c r="H84" i="41"/>
  <c r="G85" i="41"/>
  <c r="H86" i="41"/>
  <c r="G87" i="41"/>
  <c r="H88" i="41"/>
  <c r="G89" i="41"/>
  <c r="H90" i="41"/>
  <c r="G91" i="41"/>
  <c r="H92" i="41"/>
  <c r="G93" i="41"/>
  <c r="G95" i="41"/>
  <c r="H96" i="41"/>
  <c r="H98" i="41"/>
  <c r="H100" i="41"/>
  <c r="G101" i="41"/>
  <c r="H102" i="41"/>
  <c r="H104" i="41"/>
  <c r="H207" i="41"/>
  <c r="G209" i="41"/>
  <c r="G211" i="41"/>
  <c r="G213" i="41"/>
  <c r="G215" i="41"/>
  <c r="G217" i="41"/>
  <c r="H218" i="41"/>
  <c r="H220" i="41"/>
  <c r="H222" i="41"/>
  <c r="H224" i="41"/>
  <c r="H226" i="41"/>
  <c r="H228" i="41"/>
  <c r="H230" i="41"/>
  <c r="G295" i="41"/>
  <c r="G298" i="41"/>
  <c r="G299" i="41"/>
  <c r="G302" i="41"/>
  <c r="G303" i="41"/>
  <c r="G306" i="41"/>
  <c r="G307" i="41"/>
  <c r="G300" i="13"/>
  <c r="G308" i="13"/>
  <c r="G296" i="13"/>
  <c r="G304" i="13"/>
  <c r="H302" i="13"/>
  <c r="G302" i="13"/>
  <c r="H275" i="13"/>
  <c r="H277" i="13"/>
  <c r="H279" i="13"/>
  <c r="H281" i="13"/>
  <c r="H283" i="13"/>
  <c r="H287" i="13"/>
  <c r="H289" i="13"/>
  <c r="H291" i="13"/>
  <c r="H293" i="13"/>
  <c r="G18" i="13"/>
  <c r="G20" i="13"/>
  <c r="G22" i="13"/>
  <c r="H9" i="13"/>
  <c r="H11" i="13"/>
  <c r="H17" i="13"/>
  <c r="H19" i="13"/>
  <c r="H21" i="13"/>
  <c r="G23" i="13"/>
  <c r="H24" i="13"/>
  <c r="G25" i="13"/>
  <c r="H26" i="13"/>
  <c r="G27" i="13"/>
  <c r="H28" i="13"/>
  <c r="G48" i="13"/>
  <c r="H49" i="13"/>
  <c r="G50" i="13"/>
  <c r="H51" i="13"/>
  <c r="G76" i="13"/>
  <c r="H77" i="13"/>
  <c r="G78" i="13"/>
  <c r="H79" i="13"/>
  <c r="G293" i="13"/>
  <c r="H298" i="13"/>
  <c r="G298" i="13"/>
  <c r="H306" i="13"/>
  <c r="G306" i="13"/>
  <c r="G277" i="13"/>
  <c r="G281" i="13"/>
  <c r="G287" i="13"/>
  <c r="G291" i="13"/>
  <c r="G6" i="13"/>
  <c r="H228" i="13"/>
  <c r="H230" i="13"/>
  <c r="G246" i="13"/>
  <c r="G248" i="13"/>
  <c r="G250" i="13"/>
  <c r="G252" i="13"/>
  <c r="G254" i="13"/>
  <c r="G256" i="13"/>
  <c r="G258" i="13"/>
  <c r="G260" i="13"/>
  <c r="G262" i="13"/>
  <c r="G264" i="13"/>
  <c r="G266" i="13"/>
  <c r="G268" i="13"/>
  <c r="G270" i="13"/>
  <c r="G272" i="13"/>
  <c r="G274" i="13"/>
  <c r="G296" i="41"/>
  <c r="G300" i="41"/>
  <c r="G304" i="41"/>
  <c r="G308" i="41"/>
  <c r="G295" i="13"/>
  <c r="G297" i="13"/>
  <c r="G299" i="13"/>
  <c r="G301" i="13"/>
  <c r="G303" i="13"/>
  <c r="G305" i="13"/>
  <c r="G307" i="13"/>
  <c r="G309" i="13"/>
  <c r="G298" i="43"/>
  <c r="G302" i="43"/>
  <c r="G306" i="43"/>
  <c r="D167" i="44"/>
</calcChain>
</file>

<file path=xl/sharedStrings.xml><?xml version="1.0" encoding="utf-8"?>
<sst xmlns="http://schemas.openxmlformats.org/spreadsheetml/2006/main" count="508" uniqueCount="317">
  <si>
    <t>ز</t>
  </si>
  <si>
    <t>نـــــــــــاو</t>
  </si>
  <si>
    <t>باش</t>
  </si>
  <si>
    <t>م1</t>
  </si>
  <si>
    <t>م9</t>
  </si>
  <si>
    <t>سەرۆكی لیژنەی تاقیكردنەوەكان</t>
  </si>
  <si>
    <t>قۆناغ:</t>
  </si>
  <si>
    <t>ژمارەی یەكە:</t>
  </si>
  <si>
    <t>بابەت:</t>
  </si>
  <si>
    <t>كەوتوو</t>
  </si>
  <si>
    <t>پەسەند</t>
  </si>
  <si>
    <t>ناوەند</t>
  </si>
  <si>
    <t>نایاب</t>
  </si>
  <si>
    <t>سفر</t>
  </si>
  <si>
    <t>یازدە</t>
  </si>
  <si>
    <t>دوازدە</t>
  </si>
  <si>
    <t>سێزدە</t>
  </si>
  <si>
    <t>چواردە</t>
  </si>
  <si>
    <t>پازدە</t>
  </si>
  <si>
    <t>شازادە</t>
  </si>
  <si>
    <t>حەڤدە</t>
  </si>
  <si>
    <t>هەژدە</t>
  </si>
  <si>
    <t>نۆزدە</t>
  </si>
  <si>
    <t xml:space="preserve">بیست </t>
  </si>
  <si>
    <t>بیست ودوو</t>
  </si>
  <si>
    <t>بیست وسێ</t>
  </si>
  <si>
    <t>بیست وچوار</t>
  </si>
  <si>
    <t>بیست وحەفت</t>
  </si>
  <si>
    <t>بیست ونۆ</t>
  </si>
  <si>
    <t>سی ویەك</t>
  </si>
  <si>
    <t>سی ودوو</t>
  </si>
  <si>
    <t>سی وسێ</t>
  </si>
  <si>
    <t>سی وچوار</t>
  </si>
  <si>
    <t>سی وپێنج</t>
  </si>
  <si>
    <t>سی وحەوت</t>
  </si>
  <si>
    <t>سی وهەشت</t>
  </si>
  <si>
    <t>سی ونۆ</t>
  </si>
  <si>
    <t>چل ودوو</t>
  </si>
  <si>
    <t>چل وچوار</t>
  </si>
  <si>
    <t>چل و پێنج</t>
  </si>
  <si>
    <t>چل وشەش</t>
  </si>
  <si>
    <t>چل وحەوت</t>
  </si>
  <si>
    <t>چل وهەشت</t>
  </si>
  <si>
    <t>شەست ویەك</t>
  </si>
  <si>
    <t>شەست ودوو</t>
  </si>
  <si>
    <t>شەست وسێ</t>
  </si>
  <si>
    <t>شەست وچوار</t>
  </si>
  <si>
    <t>شەست وپێنج</t>
  </si>
  <si>
    <t>شەست وشەش</t>
  </si>
  <si>
    <t>شەست وحەوت</t>
  </si>
  <si>
    <t>شەست وهەشت</t>
  </si>
  <si>
    <t>شەست ونۆ</t>
  </si>
  <si>
    <t>سەد</t>
  </si>
  <si>
    <t>زۆرباش</t>
  </si>
  <si>
    <t>هەڵسەنگاندن</t>
  </si>
  <si>
    <t>تێبینی</t>
  </si>
  <si>
    <t>شایستە</t>
  </si>
  <si>
    <t>بەنمرە</t>
  </si>
  <si>
    <t>بەنووسین</t>
  </si>
  <si>
    <t>نمرەی كۆشش40%</t>
  </si>
  <si>
    <t>نمرەی كۆتا 60%</t>
  </si>
  <si>
    <t>ئەنجامی خولی یەكەم 100%</t>
  </si>
  <si>
    <t>نمرەی خولی دووەم 60%</t>
  </si>
  <si>
    <t>ئەنجامی خولی دووەم 100%</t>
  </si>
  <si>
    <t>لیستی نمرەكان</t>
  </si>
  <si>
    <t>ئەندام</t>
  </si>
  <si>
    <t xml:space="preserve"> یەكەم</t>
  </si>
  <si>
    <t>خولی:</t>
  </si>
  <si>
    <t>تەنها دە</t>
  </si>
  <si>
    <t>تەنها یەك</t>
  </si>
  <si>
    <t>تەنها دوو</t>
  </si>
  <si>
    <t>تەنها سێ</t>
  </si>
  <si>
    <t>تەنها چوار</t>
  </si>
  <si>
    <t>تەنها پێنج</t>
  </si>
  <si>
    <t>تەنها شەش</t>
  </si>
  <si>
    <t>تەنها حەوت</t>
  </si>
  <si>
    <t>تەنها هەشت</t>
  </si>
  <si>
    <t>تەنها نۆ</t>
  </si>
  <si>
    <t>چل</t>
  </si>
  <si>
    <t>پەنجا</t>
  </si>
  <si>
    <t>شەست</t>
  </si>
  <si>
    <t>حەفتا</t>
  </si>
  <si>
    <t>هەشتا</t>
  </si>
  <si>
    <t>نەوەد</t>
  </si>
  <si>
    <t>بەشی</t>
  </si>
  <si>
    <t>سی</t>
  </si>
  <si>
    <t>لیستی نمرەی كۆشش 40%</t>
  </si>
  <si>
    <t>نمرەی كۆتایی60%</t>
  </si>
  <si>
    <t>زانكۆی سەڵاحەدین-هەولێر</t>
  </si>
  <si>
    <t xml:space="preserve">  زانكۆی سەڵاحەدین-هەولێر</t>
  </si>
  <si>
    <t>ساڵی خوێندنی(2017-2018)</t>
  </si>
  <si>
    <t>كۆلێژ: ئەدەبیات</t>
  </si>
  <si>
    <t>چل ونۆ</t>
  </si>
  <si>
    <t>بیست وپێنج</t>
  </si>
  <si>
    <t>بیست ویەك</t>
  </si>
  <si>
    <t>بیست وشەش</t>
  </si>
  <si>
    <t>بیست وهەشت</t>
  </si>
  <si>
    <t>سی وشەش</t>
  </si>
  <si>
    <t xml:space="preserve">چل ویەك </t>
  </si>
  <si>
    <t>چل وسێ</t>
  </si>
  <si>
    <t>پەنجاویەك</t>
  </si>
  <si>
    <t>پەنجاودوو</t>
  </si>
  <si>
    <t>پەنجاوسێ</t>
  </si>
  <si>
    <t>پەنجاوچوار</t>
  </si>
  <si>
    <t>پەنجاوپێنج</t>
  </si>
  <si>
    <t>پەنجاوشەش</t>
  </si>
  <si>
    <t>پەنجاوحەوت</t>
  </si>
  <si>
    <t>پەنجاوهەشت</t>
  </si>
  <si>
    <t>پەنجاونۆ</t>
  </si>
  <si>
    <t>حەفتاویەك</t>
  </si>
  <si>
    <t>حەفتاودوو</t>
  </si>
  <si>
    <t>حەفتاوسێ</t>
  </si>
  <si>
    <t>حەفتاوچوار</t>
  </si>
  <si>
    <t>حەفتاوپێنج</t>
  </si>
  <si>
    <t>حەفتاوشەش</t>
  </si>
  <si>
    <t>حەفتاوحەوت</t>
  </si>
  <si>
    <t>حەفتاوهەشت</t>
  </si>
  <si>
    <t>حەفتاونۆ</t>
  </si>
  <si>
    <t>هەشتاویەك</t>
  </si>
  <si>
    <t>هەشتاودوو</t>
  </si>
  <si>
    <t>هەشتاوسێ</t>
  </si>
  <si>
    <t>هەشتاوچوار</t>
  </si>
  <si>
    <t>هەشتاوپێنج</t>
  </si>
  <si>
    <t>هەشتاوشەش</t>
  </si>
  <si>
    <t>هەشتاوحەوت</t>
  </si>
  <si>
    <t>هەشتاوهەشت</t>
  </si>
  <si>
    <t>هەشتاونۆ</t>
  </si>
  <si>
    <t>نەوەدویەك</t>
  </si>
  <si>
    <t>نەوەدودوو</t>
  </si>
  <si>
    <t>نەوەدوسێ</t>
  </si>
  <si>
    <t>نەوەدوچوار</t>
  </si>
  <si>
    <t>نەوەدوپێنج</t>
  </si>
  <si>
    <t>نەوەدوشەش</t>
  </si>
  <si>
    <t>نەوەدوحەوت</t>
  </si>
  <si>
    <t>نەوەدوهەشت</t>
  </si>
  <si>
    <t>نەوەدونۆ</t>
  </si>
  <si>
    <t>كۆلێژ:ئاداب</t>
  </si>
  <si>
    <t>بەشی: کۆمەڵناسی</t>
  </si>
  <si>
    <t>یەکەم</t>
  </si>
  <si>
    <t>q</t>
  </si>
  <si>
    <t>ساڵی خوێندنی(2020-2021)</t>
  </si>
  <si>
    <t xml:space="preserve">بلند صالح حسن </t>
  </si>
  <si>
    <t>ایه‌ مروان زرار- پارالێل</t>
  </si>
  <si>
    <t xml:space="preserve">ایمان ایوب جعفر </t>
  </si>
  <si>
    <t>ایمان فریاد حیدر</t>
  </si>
  <si>
    <t>ایمان صلاح الدین محمد</t>
  </si>
  <si>
    <t>ئاسۆ محمد عزیز</t>
  </si>
  <si>
    <t>ئاسیا به‌ختیار احمد</t>
  </si>
  <si>
    <t>ئه‌ژین هادی جه‌بار</t>
  </si>
  <si>
    <t>بێری شیرزاد عبدالرحمن</t>
  </si>
  <si>
    <t>حسین علی هادی -پارالێل</t>
  </si>
  <si>
    <t>دیلان حسین عبدالله‌</t>
  </si>
  <si>
    <t>سمیه‌ غفور اسماعیل</t>
  </si>
  <si>
    <t>شاناز مجید عباس</t>
  </si>
  <si>
    <t>ماردین دارا توفیق</t>
  </si>
  <si>
    <t>هیلین غازی شاكر</t>
  </si>
  <si>
    <t xml:space="preserve">اسرا‌و زلفقار علی </t>
  </si>
  <si>
    <t xml:space="preserve">جه‌یلان نعمان احمد </t>
  </si>
  <si>
    <t>دابان عباس سعید</t>
  </si>
  <si>
    <t>ڕێژین حمید مغدید</t>
  </si>
  <si>
    <t>رویده‌ یعقوب صالح</t>
  </si>
  <si>
    <t>زه‌ری ره‌سوڵ بابه‌كه‌</t>
  </si>
  <si>
    <t>زینب شیرزاد حمید</t>
  </si>
  <si>
    <t>سانا سردار حمدامین حسین</t>
  </si>
  <si>
    <t>سرگول كاوه‌ سلیم بیرباب</t>
  </si>
  <si>
    <t>سۆما فاخر فاتح اغا</t>
  </si>
  <si>
    <t>شه‌رمین حسیب محسین</t>
  </si>
  <si>
    <t>شیرین فه‌ریق اسماعیل</t>
  </si>
  <si>
    <t>چرا جلال الی عباس</t>
  </si>
  <si>
    <t>چرۆ ستار ره‌سوڵ</t>
  </si>
  <si>
    <t xml:space="preserve">گوهدار بشار همزه‌    </t>
  </si>
  <si>
    <t>لانه‌ دیسام عبدالله‌</t>
  </si>
  <si>
    <t xml:space="preserve">محمد مختار عمر </t>
  </si>
  <si>
    <t>نیان یاسین عزیز</t>
  </si>
  <si>
    <t>اسامه‌ عبدالله‌ سیدا</t>
  </si>
  <si>
    <t>اسرا‌و همداد خلیل</t>
  </si>
  <si>
    <t xml:space="preserve">اسیا عبدالحمید صابر  </t>
  </si>
  <si>
    <t>ئاشنا مجید ره‌زاق</t>
  </si>
  <si>
    <t>ئیلاف قادر عمر</t>
  </si>
  <si>
    <t>به‌رزه‌ به‌شدار عپمان</t>
  </si>
  <si>
    <t>پێشه‌نگ عبدالله‌ عمر</t>
  </si>
  <si>
    <t>حلیمه‌ نایف محمد</t>
  </si>
  <si>
    <t>خانی زیاد ڕه‌شید</t>
  </si>
  <si>
    <t>دیار ابوبكر كریم- پارالێل</t>
  </si>
  <si>
    <t>دیلمان محسن رشید</t>
  </si>
  <si>
    <t>ڕازی ستار حمد</t>
  </si>
  <si>
    <t>ڕه‌یان فرست مدۆ</t>
  </si>
  <si>
    <t>سارا هیمداد خلیل</t>
  </si>
  <si>
    <t>سانا ئاری حسین</t>
  </si>
  <si>
    <t>سه‌نا جه‌بار یوسف</t>
  </si>
  <si>
    <t>سلیڤان وهمی رفعت</t>
  </si>
  <si>
    <t>سمیره‌ حسام الدین یوسف</t>
  </si>
  <si>
    <t>سولاف صابر غریب</t>
  </si>
  <si>
    <t>شادیه‌ سیف الله‌ حمدامین</t>
  </si>
  <si>
    <t>گه‌وهه‌ر هاشم كریم</t>
  </si>
  <si>
    <t>نیهاد ره‌زاق مولود</t>
  </si>
  <si>
    <t>هیوا ره‌قیب مولود</t>
  </si>
  <si>
    <t>ایمان عبدالله‌ احمد</t>
  </si>
  <si>
    <t>احمد خالد یونس</t>
  </si>
  <si>
    <t>احمد ستار علی عولا</t>
  </si>
  <si>
    <t>اخلاص نه‌به‌ز سباح</t>
  </si>
  <si>
    <t>اسرا فاروق  سعدی</t>
  </si>
  <si>
    <t>اسرا‌و فاروق سعدی</t>
  </si>
  <si>
    <t>ایمان شوان جوهر</t>
  </si>
  <si>
    <t>ایمان مهدی عبدالغفور</t>
  </si>
  <si>
    <t>باران اسماعیل صابر</t>
  </si>
  <si>
    <t>به‌لین سعید عزیز</t>
  </si>
  <si>
    <t>بفرین فاخر حسین</t>
  </si>
  <si>
    <t>بیدا‌و عرب یوسف</t>
  </si>
  <si>
    <t>په‌یام ابوبكر عولا</t>
  </si>
  <si>
    <t>حارس فارس امین</t>
  </si>
  <si>
    <t>حسین سیف الله‌ محمد</t>
  </si>
  <si>
    <t>حنان زرار صابر یابه‌</t>
  </si>
  <si>
    <t>دلڤین رزگار قادر</t>
  </si>
  <si>
    <t>رێناس صباح كریم</t>
  </si>
  <si>
    <t>ساره‌ ئازاد عزالدین</t>
  </si>
  <si>
    <t>سه‌رباز اسماعیل فقی</t>
  </si>
  <si>
    <t>سهیله‌ نوزاد نوری سعید</t>
  </si>
  <si>
    <t>شیدا قاسم خورشید</t>
  </si>
  <si>
    <t>مأوی محسین مجید</t>
  </si>
  <si>
    <t>محمد سعدی خارند</t>
  </si>
  <si>
    <t>محمد سلیم  یوسف</t>
  </si>
  <si>
    <t>محمد عمر قادر</t>
  </si>
  <si>
    <t>هیلین تحسین عبدالرحمن</t>
  </si>
  <si>
    <t>هیلین زرار احمد</t>
  </si>
  <si>
    <t>هاوكار علی عدۆ</t>
  </si>
  <si>
    <t>اسما‌ء حسن مصطفی</t>
  </si>
  <si>
    <t>ایلاف عبدالله‌ خضر</t>
  </si>
  <si>
    <t>ایمان خضر عبدالله‌</t>
  </si>
  <si>
    <t>ئاڤان جمال مصطفی</t>
  </si>
  <si>
    <t xml:space="preserve">ئه‌له‌ند حكیم مصطفی </t>
  </si>
  <si>
    <t xml:space="preserve"> دیلان لقمان فاضل</t>
  </si>
  <si>
    <t>رضوان صلاح الدین عزیز</t>
  </si>
  <si>
    <t>ره‌یان ره‌شاد عثمان</t>
  </si>
  <si>
    <t>ریاض لقمان عثمان</t>
  </si>
  <si>
    <t>ریان هه‌ڤال ناظم</t>
  </si>
  <si>
    <t>زهراء محمد اسعد</t>
  </si>
  <si>
    <t>زهرا‌ء نادر رجب</t>
  </si>
  <si>
    <t xml:space="preserve">زه‌ینه‌ب ابوبكر اسعد </t>
  </si>
  <si>
    <t>كارامه‌یی ئه‌كادیمی داواكراو  نییە</t>
  </si>
  <si>
    <t>پارالێل</t>
  </si>
  <si>
    <t xml:space="preserve">سروه‌ صباح كریم </t>
  </si>
  <si>
    <t xml:space="preserve">سه‌روین جرجیس حسن </t>
  </si>
  <si>
    <t>ئینگلیزی-کارامەیی ئەکادیمی داواکراوە نییە</t>
  </si>
  <si>
    <t>سۆلین فرحان یوسف</t>
  </si>
  <si>
    <t>سه‌ناریا محمد حمه‌</t>
  </si>
  <si>
    <t>شادی لطیف عثمان</t>
  </si>
  <si>
    <t xml:space="preserve">سیهاد علی حمدامین  </t>
  </si>
  <si>
    <t>چه‌مكه‌كان-كۆمه‌لناسی-ده‌روونناسی</t>
  </si>
  <si>
    <t>شریهان شێرزاد خضر</t>
  </si>
  <si>
    <t>شڤان خطاب نادر</t>
  </si>
  <si>
    <t>شیروان نزیر خالد</t>
  </si>
  <si>
    <t xml:space="preserve"> داوای دواخستنی كردوه‌</t>
  </si>
  <si>
    <t>شیماء عبد الرزاق خورشید</t>
  </si>
  <si>
    <t xml:space="preserve">شیما‌ء احمد نادر </t>
  </si>
  <si>
    <t>دواخستنی كردووه‌ 2019_ 2020</t>
  </si>
  <si>
    <t>شیما‌ء عثمان مصطفی</t>
  </si>
  <si>
    <t xml:space="preserve">عبدالوهاب علی رسول </t>
  </si>
  <si>
    <t>خزمەتگوزاری-کوردناسی-چەمکەکان داواکراوە</t>
  </si>
  <si>
    <t>علی مخلص خضر</t>
  </si>
  <si>
    <t>غیدا‌ء محسین مصطفی</t>
  </si>
  <si>
    <t>عمر جمعه‌ عمر</t>
  </si>
  <si>
    <t xml:space="preserve"> پارالێل</t>
  </si>
  <si>
    <t>فاطمه فواد فاتیح</t>
  </si>
  <si>
    <t>فاطمه‌ كاسترۆ محمد</t>
  </si>
  <si>
    <t>فاطمە‌ هینی احمد</t>
  </si>
  <si>
    <t xml:space="preserve">فێنك دارا رمضان اسماعیل </t>
  </si>
  <si>
    <t>فیاض عبدی احمد</t>
  </si>
  <si>
    <t>فیردوس یاسین طاهر</t>
  </si>
  <si>
    <t xml:space="preserve">كالین كامه‌ران صابر </t>
  </si>
  <si>
    <t xml:space="preserve">پارالێل </t>
  </si>
  <si>
    <t>لاڤین عبید خضر</t>
  </si>
  <si>
    <t>مالك لطیف احمد كاكه‌ره‌ش</t>
  </si>
  <si>
    <t xml:space="preserve"> محمد شێروان عثمان</t>
  </si>
  <si>
    <t xml:space="preserve">محمد نهرو عبدالجبار    </t>
  </si>
  <si>
    <t>داواکراوە لە چەمکەکان-کۆمەڵناسی-دەرووناسی</t>
  </si>
  <si>
    <t>مؤمینه‌ عبدالله‌ كریم</t>
  </si>
  <si>
    <t>نسار رسول اسعد</t>
  </si>
  <si>
    <t>نهاد رزاق مولود احمد</t>
  </si>
  <si>
    <t>نه‌خشین غازی محمد</t>
  </si>
  <si>
    <t>نه‌رمین حمید رشكو</t>
  </si>
  <si>
    <t>نه‌شمیل فتاح كریم</t>
  </si>
  <si>
    <t>نور شیروان احمد</t>
  </si>
  <si>
    <t>نیان حسن عبدالرحمن</t>
  </si>
  <si>
    <t xml:space="preserve">هێلین لقمان بكر </t>
  </si>
  <si>
    <t xml:space="preserve">وارڤین جبلی عزیز </t>
  </si>
  <si>
    <t>وفا‌ء عزیز محمدامین</t>
  </si>
  <si>
    <t>سینا‌ء  جبار یوسف</t>
  </si>
  <si>
    <t>احمد اسماعیل رمضان</t>
  </si>
  <si>
    <t>احمد رمضان محمد</t>
  </si>
  <si>
    <t>اسرا طه ته‌ما‌ء</t>
  </si>
  <si>
    <t>اسرا‌و هیرش سلیم</t>
  </si>
  <si>
    <t>اسما‌و فرید عمر</t>
  </si>
  <si>
    <t>اسما‌ء غفار عمر</t>
  </si>
  <si>
    <t>ایاد صالح محمد</t>
  </si>
  <si>
    <t xml:space="preserve">ئالا جمال عمر </t>
  </si>
  <si>
    <t>ئالین صالح حسن</t>
  </si>
  <si>
    <t>بانو دانا احمد</t>
  </si>
  <si>
    <t>خه‌لات قهره‌مان محمد</t>
  </si>
  <si>
    <t xml:space="preserve">دیدار ره‌فیق ابراهیم </t>
  </si>
  <si>
    <t>كه‌وتن به‌هۆی نه‌هاتن 2019_2020</t>
  </si>
  <si>
    <t>ره‌وێن اكرم عثمان</t>
  </si>
  <si>
    <t xml:space="preserve"> ره‌نا غازی جادر </t>
  </si>
  <si>
    <t>ره‌یان میران عثمان</t>
  </si>
  <si>
    <t>رۆزان احمد عثمان</t>
  </si>
  <si>
    <t xml:space="preserve">رێنما مصلح صدیق </t>
  </si>
  <si>
    <t>ریان نجاة جوهر</t>
  </si>
  <si>
    <t>ڕسول محمد اسماعیل</t>
  </si>
  <si>
    <t>زهراء  محمد علی</t>
  </si>
  <si>
    <t>زهره‌ زكریا محی الدین</t>
  </si>
  <si>
    <t>ورده‌ مظفر عبدالله‌</t>
  </si>
  <si>
    <t>ساوین مامەند علی</t>
  </si>
  <si>
    <t>ئاسوده‌ كه‌یفی مجید</t>
  </si>
  <si>
    <t>( خ.پ.تایبه‌ت</t>
  </si>
  <si>
    <t>سمستەری دووەم</t>
  </si>
  <si>
    <t>سابات نجاة مولود</t>
  </si>
  <si>
    <t>دةرونزانيى كؤمةلَايةتى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</si>
</sst>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sz val="16"/>
      <name val="Arial"/>
      <family val="2"/>
      <scheme val="minor"/>
    </font>
    <font>
      <sz val="12"/>
      <name val="Arial"/>
      <family val="2"/>
      <scheme val="minor"/>
    </font>
    <font>
      <sz val="14"/>
      <name val="Arial"/>
      <family val="2"/>
      <scheme val="minor"/>
    </font>
    <font>
      <b/>
      <sz val="10"/>
      <name val="Arial"/>
      <family val="2"/>
      <scheme val="minor"/>
    </font>
    <font>
      <sz val="16"/>
      <name val="Unikurd Jino"/>
      <family val="2"/>
    </font>
    <font>
      <sz val="14"/>
      <name val="Unikurd Jino"/>
      <family val="2"/>
    </font>
    <font>
      <sz val="10"/>
      <name val="Unikurd Jino"/>
      <family val="2"/>
    </font>
    <font>
      <sz val="12"/>
      <name val="Unikurd Jino"/>
      <family val="2"/>
    </font>
    <font>
      <sz val="11"/>
      <name val="Unikurd Jino"/>
      <family val="2"/>
    </font>
    <font>
      <sz val="8"/>
      <name val="Unikurd Jino"/>
      <family val="2"/>
    </font>
    <font>
      <sz val="8"/>
      <color theme="1"/>
      <name val="Unikurd Goran"/>
      <family val="2"/>
    </font>
    <font>
      <sz val="8"/>
      <name val="Unikurd Gor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0" borderId="0" xfId="0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/>
    <xf numFmtId="0" fontId="8" fillId="0" borderId="0" xfId="0" applyFont="1" applyFill="1" applyAlignment="1">
      <alignment horizontal="right" vertical="center" wrapText="1"/>
    </xf>
    <xf numFmtId="0" fontId="9" fillId="0" borderId="0" xfId="0" applyFont="1" applyFill="1" applyBorder="1"/>
    <xf numFmtId="0" fontId="5" fillId="0" borderId="32" xfId="0" applyFont="1" applyBorder="1" applyAlignment="1">
      <alignment horizontal="center" readingOrder="2"/>
    </xf>
    <xf numFmtId="0" fontId="6" fillId="0" borderId="9" xfId="0" applyFont="1" applyFill="1" applyBorder="1" applyAlignment="1">
      <alignment horizontal="right" wrapText="1"/>
    </xf>
    <xf numFmtId="0" fontId="4" fillId="0" borderId="9" xfId="0" applyFont="1" applyBorder="1" applyAlignment="1">
      <alignment horizontal="center" vertical="center" readingOrder="2"/>
    </xf>
    <xf numFmtId="0" fontId="4" fillId="0" borderId="9" xfId="0" applyFont="1" applyBorder="1" applyAlignment="1">
      <alignment horizontal="center" readingOrder="2"/>
    </xf>
    <xf numFmtId="0" fontId="4" fillId="0" borderId="33" xfId="0" applyFont="1" applyBorder="1" applyAlignment="1">
      <alignment horizontal="center" readingOrder="2"/>
    </xf>
    <xf numFmtId="1" fontId="5" fillId="0" borderId="9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/>
    <xf numFmtId="0" fontId="8" fillId="0" borderId="0" xfId="0" applyFont="1" applyFill="1" applyAlignment="1">
      <alignment vertical="center" wrapText="1"/>
    </xf>
    <xf numFmtId="0" fontId="10" fillId="0" borderId="0" xfId="0" applyFont="1" applyFill="1"/>
    <xf numFmtId="0" fontId="12" fillId="0" borderId="0" xfId="0" applyFont="1" applyFill="1" applyAlignment="1">
      <alignment horizontal="right" vertical="center" wrapText="1"/>
    </xf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/>
    </xf>
    <xf numFmtId="0" fontId="11" fillId="0" borderId="7" xfId="0" applyFont="1" applyBorder="1" applyAlignment="1">
      <alignment horizontal="center" readingOrder="2"/>
    </xf>
    <xf numFmtId="0" fontId="8" fillId="0" borderId="7" xfId="0" applyFont="1" applyBorder="1" applyAlignment="1">
      <alignment horizontal="center" vertical="center" readingOrder="2"/>
    </xf>
    <xf numFmtId="1" fontId="11" fillId="0" borderId="11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readingOrder="2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8" xfId="0" applyFont="1" applyBorder="1" applyAlignment="1">
      <alignment horizontal="right" readingOrder="2"/>
    </xf>
    <xf numFmtId="0" fontId="9" fillId="0" borderId="0" xfId="0" applyFont="1" applyBorder="1" applyAlignment="1">
      <alignment horizontal="right" readingOrder="2"/>
    </xf>
    <xf numFmtId="0" fontId="11" fillId="0" borderId="10" xfId="0" applyFont="1" applyFill="1" applyBorder="1" applyAlignment="1">
      <alignment horizontal="right" wrapText="1"/>
    </xf>
    <xf numFmtId="0" fontId="11" fillId="0" borderId="0" xfId="0" applyFont="1" applyFill="1"/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1" fillId="0" borderId="13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readingOrder="2"/>
    </xf>
    <xf numFmtId="0" fontId="8" fillId="3" borderId="7" xfId="0" applyFont="1" applyFill="1" applyBorder="1" applyAlignment="1">
      <alignment horizontal="center" readingOrder="2"/>
    </xf>
    <xf numFmtId="0" fontId="8" fillId="4" borderId="7" xfId="0" applyFont="1" applyFill="1" applyBorder="1" applyAlignment="1">
      <alignment horizontal="center" vertical="center" readingOrder="2"/>
    </xf>
    <xf numFmtId="0" fontId="8" fillId="4" borderId="7" xfId="0" applyFont="1" applyFill="1" applyBorder="1" applyAlignment="1">
      <alignment horizontal="center" readingOrder="2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4" fillId="0" borderId="20" xfId="0" applyFont="1" applyBorder="1" applyAlignment="1">
      <alignment horizontal="right" vertical="center" wrapText="1" readingOrder="2"/>
    </xf>
    <xf numFmtId="0" fontId="14" fillId="0" borderId="0" xfId="0" applyFont="1" applyBorder="1" applyAlignment="1">
      <alignment horizontal="right" vertical="center" wrapText="1" readingOrder="2"/>
    </xf>
    <xf numFmtId="0" fontId="14" fillId="0" borderId="7" xfId="0" applyFont="1" applyBorder="1" applyAlignment="1">
      <alignment horizontal="right" vertical="center" wrapText="1" readingOrder="2"/>
    </xf>
    <xf numFmtId="0" fontId="15" fillId="0" borderId="7" xfId="0" applyFont="1" applyBorder="1" applyAlignment="1">
      <alignment horizontal="right" vertical="center" wrapText="1" readingOrder="2"/>
    </xf>
    <xf numFmtId="0" fontId="14" fillId="0" borderId="7" xfId="0" applyFont="1" applyBorder="1"/>
    <xf numFmtId="0" fontId="14" fillId="2" borderId="7" xfId="0" applyFont="1" applyFill="1" applyBorder="1" applyAlignment="1">
      <alignment horizontal="right" vertical="center" wrapText="1" readingOrder="2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39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41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29" xfId="0" applyFont="1" applyBorder="1" applyAlignment="1">
      <alignment horizontal="center" readingOrder="2"/>
    </xf>
    <xf numFmtId="0" fontId="10" fillId="0" borderId="15" xfId="0" applyFont="1" applyBorder="1" applyAlignment="1">
      <alignment horizontal="center" readingOrder="2"/>
    </xf>
    <xf numFmtId="0" fontId="10" fillId="0" borderId="28" xfId="0" applyFont="1" applyBorder="1" applyAlignment="1">
      <alignment horizontal="center" readingOrder="2"/>
    </xf>
    <xf numFmtId="0" fontId="10" fillId="0" borderId="0" xfId="0" applyFont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center" vertical="center" wrapText="1" shrinkToFi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W231"/>
  <sheetViews>
    <sheetView rightToLeft="1" tabSelected="1" topLeftCell="A163" zoomScaleNormal="100" zoomScaleSheetLayoutView="100" workbookViewId="0">
      <selection activeCell="C167" sqref="C167"/>
    </sheetView>
  </sheetViews>
  <sheetFormatPr defaultRowHeight="12.75"/>
  <cols>
    <col min="1" max="1" width="5" style="7" customWidth="1"/>
    <col min="2" max="2" width="32.85546875" style="3" customWidth="1"/>
    <col min="3" max="3" width="7.140625" style="3" customWidth="1"/>
    <col min="4" max="4" width="9.85546875" style="3" customWidth="1"/>
    <col min="5" max="5" width="7.5703125" style="3" customWidth="1"/>
    <col min="6" max="6" width="8.7109375" style="3" customWidth="1"/>
    <col min="7" max="7" width="6.7109375" style="3" customWidth="1"/>
    <col min="8" max="9" width="9.28515625" style="3" customWidth="1"/>
    <col min="10" max="10" width="6.42578125" style="3" bestFit="1" customWidth="1"/>
    <col min="11" max="11" width="7.28515625" style="3" customWidth="1"/>
    <col min="12" max="12" width="8.85546875" style="3" customWidth="1"/>
    <col min="13" max="13" width="10.28515625" style="3" customWidth="1"/>
    <col min="14" max="14" width="9.140625" style="3"/>
    <col min="15" max="15" width="7.5703125" style="3" customWidth="1"/>
    <col min="16" max="16" width="5.140625" style="3" customWidth="1"/>
    <col min="17" max="16384" width="9.140625" style="3"/>
  </cols>
  <sheetData>
    <row r="1" spans="1:15" ht="30.75" customHeight="1" thickTop="1">
      <c r="A1" s="81" t="s">
        <v>89</v>
      </c>
      <c r="B1" s="82"/>
      <c r="C1" s="74" t="s">
        <v>86</v>
      </c>
      <c r="D1" s="74"/>
      <c r="E1" s="74"/>
      <c r="F1" s="74"/>
      <c r="G1" s="55" t="s">
        <v>6</v>
      </c>
      <c r="H1" s="77" t="s">
        <v>138</v>
      </c>
      <c r="I1" s="78"/>
      <c r="J1" s="15"/>
      <c r="K1" s="15"/>
    </row>
    <row r="2" spans="1:15" ht="23.1" customHeight="1">
      <c r="A2" s="83" t="s">
        <v>136</v>
      </c>
      <c r="B2" s="84"/>
      <c r="C2" s="75" t="s">
        <v>140</v>
      </c>
      <c r="D2" s="75"/>
      <c r="E2" s="75"/>
      <c r="F2" s="75"/>
      <c r="G2" s="30" t="s">
        <v>8</v>
      </c>
      <c r="H2" s="79" t="s">
        <v>316</v>
      </c>
      <c r="I2" s="80"/>
      <c r="J2" s="15"/>
      <c r="K2" s="16"/>
    </row>
    <row r="3" spans="1:15" ht="24.75" customHeight="1" thickBot="1">
      <c r="A3" s="85" t="s">
        <v>137</v>
      </c>
      <c r="B3" s="86"/>
      <c r="C3" s="73" t="s">
        <v>314</v>
      </c>
      <c r="D3" s="73"/>
      <c r="E3" s="73"/>
      <c r="F3" s="56"/>
      <c r="G3" s="76" t="s">
        <v>7</v>
      </c>
      <c r="H3" s="76"/>
      <c r="I3" s="57">
        <v>2</v>
      </c>
      <c r="J3" s="15"/>
      <c r="K3" s="18"/>
    </row>
    <row r="4" spans="1:15" ht="25.5" customHeight="1" thickTop="1" thickBot="1">
      <c r="A4" s="94" t="s">
        <v>0</v>
      </c>
      <c r="B4" s="96" t="s">
        <v>1</v>
      </c>
      <c r="C4" s="93" t="s">
        <v>59</v>
      </c>
      <c r="D4" s="93"/>
      <c r="E4" s="93" t="s">
        <v>87</v>
      </c>
      <c r="F4" s="93"/>
      <c r="G4" s="87" t="s">
        <v>55</v>
      </c>
      <c r="H4" s="88"/>
      <c r="I4" s="89"/>
      <c r="J4" s="4"/>
      <c r="K4" s="5"/>
      <c r="L4" s="4"/>
      <c r="M4" s="5"/>
      <c r="N4" s="7"/>
      <c r="O4" s="7"/>
    </row>
    <row r="5" spans="1:15" ht="22.5" customHeight="1" thickBot="1">
      <c r="A5" s="95"/>
      <c r="B5" s="97"/>
      <c r="C5" s="26" t="s">
        <v>57</v>
      </c>
      <c r="D5" s="26" t="s">
        <v>58</v>
      </c>
      <c r="E5" s="26" t="s">
        <v>57</v>
      </c>
      <c r="F5" s="26" t="s">
        <v>58</v>
      </c>
      <c r="G5" s="90"/>
      <c r="H5" s="91"/>
      <c r="I5" s="92"/>
      <c r="J5" s="4"/>
      <c r="K5" s="5"/>
      <c r="L5" s="4"/>
      <c r="M5" s="5"/>
    </row>
    <row r="6" spans="1:15" ht="22.5" customHeight="1" thickBot="1">
      <c r="A6" s="19">
        <v>1</v>
      </c>
      <c r="B6" s="68" t="s">
        <v>288</v>
      </c>
      <c r="C6" s="21">
        <v>21</v>
      </c>
      <c r="D6" s="24" t="str">
        <f>VLOOKUP(C6,Test!$U$5:$V$105,2)</f>
        <v>بیست ویەك</v>
      </c>
      <c r="E6" s="21"/>
      <c r="F6" s="24" t="str">
        <f>VLOOKUP(E6,Test!$U$5:$V$105,2)</f>
        <v>سفر</v>
      </c>
      <c r="G6" s="70"/>
      <c r="H6" s="71"/>
      <c r="I6" s="72"/>
      <c r="J6" s="4"/>
      <c r="K6" s="5"/>
      <c r="L6" s="4"/>
      <c r="M6" s="5"/>
    </row>
    <row r="7" spans="1:15" ht="22.5" customHeight="1" thickBot="1">
      <c r="A7" s="19">
        <v>2</v>
      </c>
      <c r="B7" s="66" t="s">
        <v>198</v>
      </c>
      <c r="C7" s="22">
        <v>26</v>
      </c>
      <c r="D7" s="24" t="str">
        <f>VLOOKUP(C7,Test!$U$5:$V$105,2)</f>
        <v>بیست وشەش</v>
      </c>
      <c r="E7" s="22"/>
      <c r="F7" s="24" t="str">
        <f>VLOOKUP(E7,Test!$U$5:$V$105,2)</f>
        <v>سفر</v>
      </c>
      <c r="G7" s="70"/>
      <c r="H7" s="71"/>
      <c r="I7" s="72"/>
      <c r="J7" s="4"/>
      <c r="K7" s="5"/>
      <c r="L7" s="4"/>
      <c r="M7" s="5"/>
    </row>
    <row r="8" spans="1:15" ht="22.5" customHeight="1" thickBot="1">
      <c r="A8" s="19">
        <v>3</v>
      </c>
      <c r="B8" s="66" t="s">
        <v>289</v>
      </c>
      <c r="C8" s="22">
        <v>31</v>
      </c>
      <c r="D8" s="24" t="str">
        <f>VLOOKUP(C8,Test!$U$5:$V$105,2)</f>
        <v>سی ویەك</v>
      </c>
      <c r="E8" s="22"/>
      <c r="F8" s="24" t="str">
        <f>VLOOKUP(E8,Test!$U$5:$V$105,2)</f>
        <v>سفر</v>
      </c>
      <c r="G8" s="70"/>
      <c r="H8" s="71"/>
      <c r="I8" s="72"/>
      <c r="J8" s="4"/>
      <c r="K8" s="5"/>
      <c r="L8" s="4"/>
      <c r="M8" s="5"/>
    </row>
    <row r="9" spans="1:15" ht="22.5" customHeight="1" thickBot="1">
      <c r="A9" s="19">
        <v>4</v>
      </c>
      <c r="B9" s="66" t="s">
        <v>199</v>
      </c>
      <c r="C9" s="22">
        <v>24</v>
      </c>
      <c r="D9" s="24" t="str">
        <f>VLOOKUP(C9,Test!$U$5:$V$105,2)</f>
        <v>بیست وچوار</v>
      </c>
      <c r="E9" s="22"/>
      <c r="F9" s="24" t="str">
        <f>VLOOKUP(E9,Test!$U$5:$V$105,2)</f>
        <v>سفر</v>
      </c>
      <c r="G9" s="70"/>
      <c r="H9" s="71"/>
      <c r="I9" s="72"/>
      <c r="J9" s="4"/>
      <c r="K9" s="5"/>
      <c r="L9" s="4"/>
      <c r="M9" s="5"/>
    </row>
    <row r="10" spans="1:15" ht="22.5" customHeight="1" thickBot="1">
      <c r="A10" s="19">
        <v>5</v>
      </c>
      <c r="B10" s="68" t="s">
        <v>200</v>
      </c>
      <c r="C10" s="22">
        <v>36</v>
      </c>
      <c r="D10" s="24" t="str">
        <f>VLOOKUP(C10,Test!$U$5:$V$105,2)</f>
        <v>سی وشەش</v>
      </c>
      <c r="E10" s="22"/>
      <c r="F10" s="24" t="str">
        <f>VLOOKUP(E10,Test!$U$5:$V$105,2)</f>
        <v>سفر</v>
      </c>
      <c r="G10" s="70"/>
      <c r="H10" s="71"/>
      <c r="I10" s="72"/>
      <c r="L10" s="4"/>
      <c r="M10" s="5"/>
    </row>
    <row r="11" spans="1:15" ht="22.5" customHeight="1" thickBot="1">
      <c r="A11" s="19">
        <v>6</v>
      </c>
      <c r="B11" s="68" t="s">
        <v>174</v>
      </c>
      <c r="C11" s="22">
        <v>22</v>
      </c>
      <c r="D11" s="24" t="str">
        <f>VLOOKUP(C11,Test!$U$5:$V$105,2)</f>
        <v>بیست ودوو</v>
      </c>
      <c r="E11" s="22"/>
      <c r="F11" s="24" t="str">
        <f>VLOOKUP(E11,Test!$U$5:$V$105,2)</f>
        <v>سفر</v>
      </c>
      <c r="G11" s="70"/>
      <c r="H11" s="71"/>
      <c r="I11" s="72"/>
      <c r="L11" s="4"/>
      <c r="M11" s="5"/>
    </row>
    <row r="12" spans="1:15" ht="22.5" customHeight="1" thickBot="1">
      <c r="A12" s="19">
        <v>7</v>
      </c>
      <c r="B12" s="66" t="s">
        <v>201</v>
      </c>
      <c r="C12" s="22">
        <v>26</v>
      </c>
      <c r="D12" s="24" t="str">
        <f>VLOOKUP(C12,Test!$U$5:$V$105,2)</f>
        <v>بیست وشەش</v>
      </c>
      <c r="E12" s="22"/>
      <c r="F12" s="24" t="str">
        <f>VLOOKUP(E12,Test!$U$5:$V$105,2)</f>
        <v>سفر</v>
      </c>
      <c r="G12" s="70"/>
      <c r="H12" s="71"/>
      <c r="I12" s="72"/>
      <c r="L12" s="4"/>
      <c r="M12" s="5"/>
    </row>
    <row r="13" spans="1:15" ht="22.5" customHeight="1" thickBot="1">
      <c r="A13" s="19">
        <v>8</v>
      </c>
      <c r="B13" s="66" t="s">
        <v>290</v>
      </c>
      <c r="C13" s="22">
        <v>28</v>
      </c>
      <c r="D13" s="24" t="str">
        <f>VLOOKUP(C13,Test!$U$5:$V$105,2)</f>
        <v>بیست وهەشت</v>
      </c>
      <c r="E13" s="22"/>
      <c r="F13" s="24" t="str">
        <f>VLOOKUP(E13,Test!$U$5:$V$105,2)</f>
        <v>سفر</v>
      </c>
      <c r="G13" s="70"/>
      <c r="H13" s="71"/>
      <c r="I13" s="72"/>
      <c r="L13" s="4"/>
      <c r="M13" s="5"/>
    </row>
    <row r="14" spans="1:15" ht="22.5" customHeight="1" thickBot="1">
      <c r="A14" s="19">
        <v>9</v>
      </c>
      <c r="B14" s="66" t="s">
        <v>156</v>
      </c>
      <c r="C14" s="22">
        <v>22</v>
      </c>
      <c r="D14" s="24" t="str">
        <f>VLOOKUP(C14,Test!$U$5:$V$105,2)</f>
        <v>بیست ودوو</v>
      </c>
      <c r="E14" s="22"/>
      <c r="F14" s="24" t="str">
        <f>VLOOKUP(E14,Test!$U$5:$V$105,2)</f>
        <v>سفر</v>
      </c>
      <c r="G14" s="70"/>
      <c r="H14" s="71"/>
      <c r="I14" s="72"/>
      <c r="L14" s="4"/>
      <c r="M14" s="5"/>
    </row>
    <row r="15" spans="1:15" ht="22.5" customHeight="1" thickBot="1">
      <c r="A15" s="19">
        <v>10</v>
      </c>
      <c r="B15" s="66" t="s">
        <v>202</v>
      </c>
      <c r="C15" s="22">
        <v>26</v>
      </c>
      <c r="D15" s="24" t="str">
        <f>VLOOKUP(C15,Test!$U$5:$V$105,2)</f>
        <v>بیست وشەش</v>
      </c>
      <c r="E15" s="22"/>
      <c r="F15" s="24" t="str">
        <f>VLOOKUP(E15,Test!$U$5:$V$105,2)</f>
        <v>سفر</v>
      </c>
      <c r="G15" s="70"/>
      <c r="H15" s="71"/>
      <c r="I15" s="72"/>
      <c r="L15" s="4"/>
      <c r="M15" s="5"/>
    </row>
    <row r="16" spans="1:15" ht="22.5" customHeight="1" thickBot="1">
      <c r="A16" s="19">
        <v>11</v>
      </c>
      <c r="B16" s="68" t="s">
        <v>175</v>
      </c>
      <c r="C16" s="22">
        <v>30</v>
      </c>
      <c r="D16" s="24" t="str">
        <f>VLOOKUP(C16,Test!$U$5:$V$105,2)</f>
        <v>سی</v>
      </c>
      <c r="E16" s="22"/>
      <c r="F16" s="24" t="str">
        <f>VLOOKUP(E16,Test!$U$5:$V$105,2)</f>
        <v>سفر</v>
      </c>
      <c r="G16" s="70"/>
      <c r="H16" s="71"/>
      <c r="I16" s="72"/>
      <c r="L16" s="4"/>
      <c r="M16" s="5"/>
    </row>
    <row r="17" spans="1:13" ht="22.5" customHeight="1" thickBot="1">
      <c r="A17" s="19">
        <v>12</v>
      </c>
      <c r="B17" s="66" t="s">
        <v>291</v>
      </c>
      <c r="C17" s="22">
        <v>28</v>
      </c>
      <c r="D17" s="24" t="str">
        <f>VLOOKUP(C17,Test!$U$5:$V$105,2)</f>
        <v>بیست وهەشت</v>
      </c>
      <c r="E17" s="22"/>
      <c r="F17" s="24" t="str">
        <f>VLOOKUP(E17,Test!$U$5:$V$105,2)</f>
        <v>سفر</v>
      </c>
      <c r="G17" s="70" t="s">
        <v>240</v>
      </c>
      <c r="H17" s="71"/>
      <c r="I17" s="72"/>
      <c r="L17" s="4"/>
      <c r="M17" s="5"/>
    </row>
    <row r="18" spans="1:13" ht="22.5" customHeight="1" thickBot="1">
      <c r="A18" s="19">
        <v>13</v>
      </c>
      <c r="B18" s="66" t="s">
        <v>226</v>
      </c>
      <c r="C18" s="22">
        <v>27</v>
      </c>
      <c r="D18" s="24" t="str">
        <f>VLOOKUP(C18,Test!$U$5:$V$105,2)</f>
        <v>بیست وحەفت</v>
      </c>
      <c r="E18" s="22"/>
      <c r="F18" s="24" t="str">
        <f>VLOOKUP(E18,Test!$U$5:$V$105,2)</f>
        <v>سفر</v>
      </c>
      <c r="G18" s="70"/>
      <c r="H18" s="71"/>
      <c r="I18" s="72"/>
      <c r="L18" s="4"/>
      <c r="M18" s="5"/>
    </row>
    <row r="19" spans="1:13" ht="22.5" customHeight="1" thickBot="1">
      <c r="A19" s="19">
        <v>14</v>
      </c>
      <c r="B19" s="66" t="s">
        <v>293</v>
      </c>
      <c r="C19" s="22">
        <v>28</v>
      </c>
      <c r="D19" s="24" t="str">
        <f>VLOOKUP(C19,Test!$U$5:$V$105,2)</f>
        <v>بیست وهەشت</v>
      </c>
      <c r="E19" s="22"/>
      <c r="F19" s="24" t="str">
        <f>VLOOKUP(E19,Test!$U$5:$V$105,2)</f>
        <v>سفر</v>
      </c>
      <c r="G19" s="70" t="s">
        <v>240</v>
      </c>
      <c r="H19" s="71"/>
      <c r="I19" s="72"/>
      <c r="L19" s="4"/>
      <c r="M19" s="5"/>
    </row>
    <row r="20" spans="1:13" ht="22.5" customHeight="1" thickBot="1">
      <c r="A20" s="19">
        <v>15</v>
      </c>
      <c r="B20" s="68" t="s">
        <v>292</v>
      </c>
      <c r="C20" s="22">
        <v>31</v>
      </c>
      <c r="D20" s="24" t="str">
        <f>VLOOKUP(C20,Test!$U$5:$V$105,2)</f>
        <v>سی ویەك</v>
      </c>
      <c r="E20" s="22"/>
      <c r="F20" s="24" t="str">
        <f>VLOOKUP(E20,Test!$U$5:$V$105,2)</f>
        <v>سفر</v>
      </c>
      <c r="G20" s="70" t="s">
        <v>240</v>
      </c>
      <c r="H20" s="71"/>
      <c r="I20" s="72"/>
      <c r="L20" s="4"/>
      <c r="M20" s="5"/>
    </row>
    <row r="21" spans="1:13" ht="22.5" customHeight="1" thickBot="1">
      <c r="A21" s="19">
        <v>16</v>
      </c>
      <c r="B21" s="66" t="s">
        <v>176</v>
      </c>
      <c r="C21" s="22">
        <v>28</v>
      </c>
      <c r="D21" s="24" t="str">
        <f>VLOOKUP(C21,Test!$U$5:$V$105,2)</f>
        <v>بیست وهەشت</v>
      </c>
      <c r="E21" s="22"/>
      <c r="F21" s="24" t="str">
        <f>VLOOKUP(E21,Test!$U$5:$V$105,2)</f>
        <v>سفر</v>
      </c>
      <c r="G21" s="70"/>
      <c r="H21" s="71"/>
      <c r="I21" s="72"/>
      <c r="L21" s="4"/>
      <c r="M21" s="5"/>
    </row>
    <row r="22" spans="1:13" ht="22.5" customHeight="1" thickBot="1">
      <c r="A22" s="19">
        <v>17</v>
      </c>
      <c r="B22" s="66" t="s">
        <v>294</v>
      </c>
      <c r="C22" s="22">
        <v>0</v>
      </c>
      <c r="D22" s="24" t="str">
        <f>VLOOKUP(C22,Test!$U$5:$V$105,2)</f>
        <v>سفر</v>
      </c>
      <c r="E22" s="22"/>
      <c r="F22" s="24" t="str">
        <f>VLOOKUP(E22,Test!$U$5:$V$105,2)</f>
        <v>سفر</v>
      </c>
      <c r="G22" s="70" t="s">
        <v>240</v>
      </c>
      <c r="H22" s="71"/>
      <c r="I22" s="72"/>
      <c r="J22" s="4"/>
      <c r="K22" s="5"/>
      <c r="L22" s="4"/>
      <c r="M22" s="5"/>
    </row>
    <row r="23" spans="1:13" ht="22.5" customHeight="1" thickBot="1">
      <c r="A23" s="19">
        <v>18</v>
      </c>
      <c r="B23" s="66" t="s">
        <v>227</v>
      </c>
      <c r="C23" s="22">
        <v>30</v>
      </c>
      <c r="D23" s="24" t="str">
        <f>VLOOKUP(C23,Test!$U$5:$V$105,2)</f>
        <v>سی</v>
      </c>
      <c r="E23" s="22"/>
      <c r="F23" s="24" t="str">
        <f>VLOOKUP(E23,Test!$U$5:$V$105,2)</f>
        <v>سفر</v>
      </c>
      <c r="G23" s="70"/>
      <c r="H23" s="71"/>
      <c r="I23" s="72"/>
      <c r="J23" s="4"/>
      <c r="K23" s="5"/>
      <c r="L23" s="4"/>
      <c r="M23" s="5"/>
    </row>
    <row r="24" spans="1:13" ht="22.5" customHeight="1" thickBot="1">
      <c r="A24" s="19">
        <v>19</v>
      </c>
      <c r="B24" s="66" t="s">
        <v>143</v>
      </c>
      <c r="C24" s="22">
        <v>26</v>
      </c>
      <c r="D24" s="24" t="str">
        <f>VLOOKUP(C24,Test!$U$5:$V$105,2)</f>
        <v>بیست وشەش</v>
      </c>
      <c r="E24" s="22"/>
      <c r="F24" s="24" t="str">
        <f>VLOOKUP(E24,Test!$U$5:$V$105,2)</f>
        <v>سفر</v>
      </c>
      <c r="G24" s="70"/>
      <c r="H24" s="71"/>
      <c r="I24" s="72"/>
      <c r="J24" s="4"/>
      <c r="K24" s="5"/>
      <c r="L24" s="4"/>
      <c r="M24" s="5"/>
    </row>
    <row r="25" spans="1:13" ht="22.5" customHeight="1" thickBot="1">
      <c r="A25" s="19">
        <v>20</v>
      </c>
      <c r="B25" s="66" t="s">
        <v>228</v>
      </c>
      <c r="C25" s="22">
        <v>28</v>
      </c>
      <c r="D25" s="24" t="str">
        <f>VLOOKUP(C25,Test!$U$5:$V$105,2)</f>
        <v>بیست وهەشت</v>
      </c>
      <c r="E25" s="22"/>
      <c r="F25" s="24" t="str">
        <f>VLOOKUP(E25,Test!$U$5:$V$105,2)</f>
        <v>سفر</v>
      </c>
      <c r="G25" s="70"/>
      <c r="H25" s="71"/>
      <c r="I25" s="72"/>
      <c r="J25" s="4"/>
      <c r="K25" s="5"/>
      <c r="L25" s="4"/>
      <c r="M25" s="5"/>
    </row>
    <row r="26" spans="1:13" ht="22.5" customHeight="1" thickBot="1">
      <c r="A26" s="19">
        <v>21</v>
      </c>
      <c r="B26" s="66" t="s">
        <v>203</v>
      </c>
      <c r="C26" s="22">
        <v>31</v>
      </c>
      <c r="D26" s="24" t="str">
        <f>VLOOKUP(C26,Test!$U$5:$V$105,2)</f>
        <v>سی ویەك</v>
      </c>
      <c r="E26" s="22"/>
      <c r="F26" s="24" t="str">
        <f>VLOOKUP(E26,Test!$U$5:$V$105,2)</f>
        <v>سفر</v>
      </c>
      <c r="G26" s="70"/>
      <c r="H26" s="71"/>
      <c r="I26" s="72"/>
      <c r="L26" s="4"/>
      <c r="M26" s="5"/>
    </row>
    <row r="27" spans="1:13" ht="22.5" customHeight="1" thickBot="1">
      <c r="A27" s="19">
        <v>22</v>
      </c>
      <c r="B27" s="66" t="s">
        <v>145</v>
      </c>
      <c r="C27" s="22">
        <v>23</v>
      </c>
      <c r="D27" s="24" t="str">
        <f>VLOOKUP(C27,Test!$U$5:$V$105,2)</f>
        <v>بیست وسێ</v>
      </c>
      <c r="E27" s="22"/>
      <c r="F27" s="24" t="str">
        <f>VLOOKUP(E27,Test!$U$5:$V$105,2)</f>
        <v>سفر</v>
      </c>
      <c r="G27" s="70"/>
      <c r="H27" s="71"/>
      <c r="I27" s="72"/>
      <c r="L27" s="4"/>
      <c r="M27" s="5"/>
    </row>
    <row r="28" spans="1:13" ht="22.5" customHeight="1" thickBot="1">
      <c r="A28" s="19">
        <v>23</v>
      </c>
      <c r="B28" s="66" t="s">
        <v>197</v>
      </c>
      <c r="C28" s="22">
        <v>27</v>
      </c>
      <c r="D28" s="24" t="str">
        <f>VLOOKUP(C28,Test!$U$5:$V$105,2)</f>
        <v>بیست وحەفت</v>
      </c>
      <c r="E28" s="22"/>
      <c r="F28" s="24" t="str">
        <f>VLOOKUP(E28,Test!$U$5:$V$105,2)</f>
        <v>سفر</v>
      </c>
      <c r="G28" s="70"/>
      <c r="H28" s="71"/>
      <c r="I28" s="72"/>
      <c r="L28" s="4"/>
      <c r="M28" s="5"/>
    </row>
    <row r="29" spans="1:13" ht="22.5" customHeight="1" thickBot="1">
      <c r="A29" s="19">
        <v>24</v>
      </c>
      <c r="B29" s="66" t="s">
        <v>144</v>
      </c>
      <c r="C29" s="22">
        <v>32</v>
      </c>
      <c r="D29" s="24" t="str">
        <f>VLOOKUP(C29,Test!$U$5:$V$105,2)</f>
        <v>سی ودوو</v>
      </c>
      <c r="E29" s="22"/>
      <c r="F29" s="24" t="str">
        <f>VLOOKUP(E29,Test!$U$5:$V$105,2)</f>
        <v>سفر</v>
      </c>
      <c r="G29" s="70"/>
      <c r="H29" s="71"/>
      <c r="I29" s="72"/>
      <c r="L29" s="4"/>
      <c r="M29" s="5"/>
    </row>
    <row r="30" spans="1:13" ht="22.5" customHeight="1" thickBot="1">
      <c r="A30" s="19">
        <v>25</v>
      </c>
      <c r="B30" s="66" t="s">
        <v>204</v>
      </c>
      <c r="C30" s="22">
        <v>27</v>
      </c>
      <c r="D30" s="24" t="str">
        <f>VLOOKUP(C30,Test!$U$5:$V$105,2)</f>
        <v>بیست وحەفت</v>
      </c>
      <c r="E30" s="22"/>
      <c r="F30" s="24" t="str">
        <f>VLOOKUP(E30,Test!$U$5:$V$105,2)</f>
        <v>سفر</v>
      </c>
      <c r="G30" s="70"/>
      <c r="H30" s="71"/>
      <c r="I30" s="72"/>
      <c r="L30" s="4"/>
      <c r="M30" s="5"/>
    </row>
    <row r="31" spans="1:13" ht="22.5" customHeight="1" thickBot="1">
      <c r="A31" s="19">
        <v>26</v>
      </c>
      <c r="B31" s="66" t="s">
        <v>142</v>
      </c>
      <c r="C31" s="22">
        <v>31</v>
      </c>
      <c r="D31" s="24" t="str">
        <f>VLOOKUP(C31,Test!$U$5:$V$105,2)</f>
        <v>سی ویەك</v>
      </c>
      <c r="E31" s="22"/>
      <c r="F31" s="24" t="str">
        <f>VLOOKUP(E31,Test!$U$5:$V$105,2)</f>
        <v>سفر</v>
      </c>
      <c r="G31" s="70"/>
      <c r="H31" s="71"/>
      <c r="I31" s="72"/>
      <c r="L31" s="4"/>
      <c r="M31" s="5"/>
    </row>
    <row r="32" spans="1:13" ht="22.5" customHeight="1" thickBot="1">
      <c r="A32" s="19">
        <v>27</v>
      </c>
      <c r="B32" s="66" t="s">
        <v>312</v>
      </c>
      <c r="C32" s="22">
        <v>33</v>
      </c>
      <c r="D32" s="24" t="str">
        <f>VLOOKUP(C32,Test!$U$5:$V$105,2)</f>
        <v>سی وسێ</v>
      </c>
      <c r="E32" s="22"/>
      <c r="F32" s="24" t="str">
        <f>VLOOKUP(E32,Test!$U$5:$V$105,2)</f>
        <v>سفر</v>
      </c>
      <c r="G32" s="70" t="s">
        <v>313</v>
      </c>
      <c r="H32" s="71"/>
      <c r="I32" s="72"/>
      <c r="L32" s="4"/>
      <c r="M32" s="5"/>
    </row>
    <row r="33" spans="1:13" ht="22.5" customHeight="1" thickBot="1">
      <c r="A33" s="19">
        <v>28</v>
      </c>
      <c r="B33" s="66" t="s">
        <v>146</v>
      </c>
      <c r="C33" s="22">
        <v>28</v>
      </c>
      <c r="D33" s="24" t="str">
        <f>VLOOKUP(C33,Test!$U$5:$V$105,2)</f>
        <v>بیست وهەشت</v>
      </c>
      <c r="E33" s="22"/>
      <c r="F33" s="24" t="str">
        <f>VLOOKUP(E33,Test!$U$5:$V$105,2)</f>
        <v>سفر</v>
      </c>
      <c r="G33" s="70"/>
      <c r="H33" s="71"/>
      <c r="I33" s="72"/>
      <c r="L33" s="4"/>
      <c r="M33" s="5"/>
    </row>
    <row r="34" spans="1:13" ht="22.5" customHeight="1" thickBot="1">
      <c r="A34" s="19">
        <v>29</v>
      </c>
      <c r="B34" s="66" t="s">
        <v>147</v>
      </c>
      <c r="C34" s="22">
        <v>27</v>
      </c>
      <c r="D34" s="24" t="str">
        <f>VLOOKUP(C34,Test!$U$5:$V$105,2)</f>
        <v>بیست وحەفت</v>
      </c>
      <c r="E34" s="22"/>
      <c r="F34" s="24" t="str">
        <f>VLOOKUP(E34,Test!$U$5:$V$105,2)</f>
        <v>سفر</v>
      </c>
      <c r="G34" s="70"/>
      <c r="H34" s="71"/>
      <c r="I34" s="72"/>
      <c r="L34" s="4"/>
      <c r="M34" s="5"/>
    </row>
    <row r="35" spans="1:13" ht="22.5" customHeight="1" thickBot="1">
      <c r="A35" s="19">
        <v>30</v>
      </c>
      <c r="B35" s="66" t="s">
        <v>177</v>
      </c>
      <c r="C35" s="22">
        <v>27</v>
      </c>
      <c r="D35" s="24" t="str">
        <f>VLOOKUP(C35,Test!$U$5:$V$105,2)</f>
        <v>بیست وحەفت</v>
      </c>
      <c r="E35" s="22"/>
      <c r="F35" s="24" t="str">
        <f>VLOOKUP(E35,Test!$U$5:$V$105,2)</f>
        <v>سفر</v>
      </c>
      <c r="G35" s="70"/>
      <c r="H35" s="71"/>
      <c r="I35" s="72"/>
      <c r="L35" s="4"/>
      <c r="M35" s="5"/>
    </row>
    <row r="36" spans="1:13" ht="22.5" customHeight="1" thickBot="1">
      <c r="A36" s="19">
        <v>31</v>
      </c>
      <c r="B36" s="66" t="s">
        <v>229</v>
      </c>
      <c r="C36" s="22">
        <v>26</v>
      </c>
      <c r="D36" s="24" t="str">
        <f>VLOOKUP(C36,Test!$U$5:$V$105,2)</f>
        <v>بیست وشەش</v>
      </c>
      <c r="E36" s="22"/>
      <c r="F36" s="24" t="str">
        <f>VLOOKUP(E36,Test!$U$5:$V$105,2)</f>
        <v>سفر</v>
      </c>
      <c r="G36" s="70"/>
      <c r="H36" s="71"/>
      <c r="I36" s="72"/>
      <c r="L36" s="4"/>
      <c r="M36" s="5"/>
    </row>
    <row r="37" spans="1:13" ht="22.5" customHeight="1" thickBot="1">
      <c r="A37" s="19">
        <v>32</v>
      </c>
      <c r="B37" s="66" t="s">
        <v>295</v>
      </c>
      <c r="C37" s="22">
        <v>26</v>
      </c>
      <c r="D37" s="24" t="str">
        <f>VLOOKUP(C37,Test!$U$5:$V$105,2)</f>
        <v>بیست وشەش</v>
      </c>
      <c r="E37" s="22"/>
      <c r="F37" s="24" t="str">
        <f>VLOOKUP(E37,Test!$U$5:$V$105,2)</f>
        <v>سفر</v>
      </c>
      <c r="G37" s="70" t="s">
        <v>240</v>
      </c>
      <c r="H37" s="71"/>
      <c r="I37" s="72"/>
      <c r="J37" s="14"/>
      <c r="K37" s="14"/>
      <c r="L37" s="4"/>
      <c r="M37" s="5"/>
    </row>
    <row r="38" spans="1:13" ht="22.5" customHeight="1" thickBot="1">
      <c r="A38" s="19">
        <v>33</v>
      </c>
      <c r="B38" s="66" t="s">
        <v>296</v>
      </c>
      <c r="C38" s="22">
        <v>25</v>
      </c>
      <c r="D38" s="24" t="str">
        <f>VLOOKUP(C38,Test!$U$5:$V$105,2)</f>
        <v>بیست وپێنج</v>
      </c>
      <c r="E38" s="22"/>
      <c r="F38" s="24" t="str">
        <f>VLOOKUP(E38,Test!$U$5:$V$105,2)</f>
        <v>سفر</v>
      </c>
      <c r="G38" s="70" t="s">
        <v>240</v>
      </c>
      <c r="H38" s="71"/>
      <c r="I38" s="72"/>
      <c r="J38" s="4"/>
      <c r="K38" s="5"/>
      <c r="L38" s="4"/>
      <c r="M38" s="5"/>
    </row>
    <row r="39" spans="1:13" ht="22.5" customHeight="1" thickBot="1">
      <c r="A39" s="19">
        <v>34</v>
      </c>
      <c r="B39" s="66" t="s">
        <v>148</v>
      </c>
      <c r="C39" s="21">
        <v>30</v>
      </c>
      <c r="D39" s="24" t="str">
        <f>VLOOKUP(C39,Test!$U$5:$V$105,2)</f>
        <v>سی</v>
      </c>
      <c r="E39" s="21"/>
      <c r="F39" s="24" t="str">
        <f>VLOOKUP(E39,Test!$U$5:$V$105,2)</f>
        <v>سفر</v>
      </c>
      <c r="G39" s="70"/>
      <c r="H39" s="71"/>
      <c r="I39" s="72"/>
      <c r="J39" s="4"/>
      <c r="K39" s="5"/>
      <c r="L39" s="4"/>
      <c r="M39" s="5"/>
    </row>
    <row r="40" spans="1:13" ht="22.5" customHeight="1" thickBot="1">
      <c r="A40" s="19">
        <v>35</v>
      </c>
      <c r="B40" s="66" t="s">
        <v>230</v>
      </c>
      <c r="C40" s="22">
        <v>26</v>
      </c>
      <c r="D40" s="24" t="str">
        <f>VLOOKUP(C40,Test!$U$5:$V$105,2)</f>
        <v>بیست وشەش</v>
      </c>
      <c r="E40" s="22"/>
      <c r="F40" s="24" t="str">
        <f>VLOOKUP(E40,Test!$U$5:$V$105,2)</f>
        <v>سفر</v>
      </c>
      <c r="G40" s="70"/>
      <c r="H40" s="71"/>
      <c r="I40" s="72"/>
      <c r="J40" s="4"/>
      <c r="K40" s="5"/>
      <c r="L40" s="4"/>
      <c r="M40" s="5"/>
    </row>
    <row r="41" spans="1:13" ht="22.5" customHeight="1" thickBot="1">
      <c r="A41" s="19">
        <v>36</v>
      </c>
      <c r="B41" s="66" t="s">
        <v>178</v>
      </c>
      <c r="C41" s="22">
        <v>30</v>
      </c>
      <c r="D41" s="24" t="str">
        <f>VLOOKUP(C41,Test!$U$5:$V$105,2)</f>
        <v>سی</v>
      </c>
      <c r="E41" s="22"/>
      <c r="F41" s="24" t="str">
        <f>VLOOKUP(E41,Test!$U$5:$V$105,2)</f>
        <v>سفر</v>
      </c>
      <c r="G41" s="70"/>
      <c r="H41" s="71"/>
      <c r="I41" s="72"/>
      <c r="J41" s="4"/>
      <c r="K41" s="5"/>
      <c r="L41" s="4"/>
      <c r="M41" s="5"/>
    </row>
    <row r="42" spans="1:13" ht="22.5" customHeight="1" thickBot="1">
      <c r="A42" s="19">
        <v>37</v>
      </c>
      <c r="B42" s="66" t="s">
        <v>205</v>
      </c>
      <c r="C42" s="22">
        <v>28</v>
      </c>
      <c r="D42" s="24" t="str">
        <f>VLOOKUP(C42,Test!$U$5:$V$105,2)</f>
        <v>بیست وهەشت</v>
      </c>
      <c r="E42" s="22"/>
      <c r="F42" s="24" t="str">
        <f>VLOOKUP(E42,Test!$U$5:$V$105,2)</f>
        <v>سفر</v>
      </c>
      <c r="G42" s="70"/>
      <c r="H42" s="71"/>
      <c r="I42" s="72"/>
      <c r="L42" s="4"/>
      <c r="M42" s="5"/>
    </row>
    <row r="43" spans="1:13" ht="22.5" customHeight="1" thickBot="1">
      <c r="A43" s="19">
        <v>38</v>
      </c>
      <c r="B43" s="66" t="s">
        <v>297</v>
      </c>
      <c r="C43" s="22">
        <v>21</v>
      </c>
      <c r="D43" s="24" t="str">
        <f>VLOOKUP(C43,Test!$U$5:$V$105,2)</f>
        <v>بیست ویەك</v>
      </c>
      <c r="E43" s="22"/>
      <c r="F43" s="24" t="str">
        <f>VLOOKUP(E43,Test!$U$5:$V$105,2)</f>
        <v>سفر</v>
      </c>
      <c r="G43" s="70" t="s">
        <v>240</v>
      </c>
      <c r="H43" s="71"/>
      <c r="I43" s="72"/>
      <c r="L43" s="4"/>
      <c r="M43" s="5"/>
    </row>
    <row r="44" spans="1:13" ht="22.5" customHeight="1" thickBot="1">
      <c r="A44" s="19">
        <v>39</v>
      </c>
      <c r="B44" s="66" t="s">
        <v>207</v>
      </c>
      <c r="C44" s="22">
        <v>25</v>
      </c>
      <c r="D44" s="24" t="str">
        <f>VLOOKUP(C44,Test!$U$5:$V$105,2)</f>
        <v>بیست وپێنج</v>
      </c>
      <c r="E44" s="22"/>
      <c r="F44" s="24" t="str">
        <f>VLOOKUP(E44,Test!$U$5:$V$105,2)</f>
        <v>سفر</v>
      </c>
      <c r="G44" s="70"/>
      <c r="H44" s="71"/>
      <c r="I44" s="72"/>
      <c r="L44" s="4"/>
      <c r="M44" s="5"/>
    </row>
    <row r="45" spans="1:13" ht="22.5" customHeight="1" thickBot="1">
      <c r="A45" s="19">
        <v>40</v>
      </c>
      <c r="B45" s="66" t="s">
        <v>141</v>
      </c>
      <c r="C45" s="22">
        <v>0</v>
      </c>
      <c r="D45" s="24" t="str">
        <f>VLOOKUP(C45,Test!$U$5:$V$105,2)</f>
        <v>سفر</v>
      </c>
      <c r="E45" s="22"/>
      <c r="F45" s="24" t="str">
        <f>VLOOKUP(E45,Test!$U$5:$V$105,2)</f>
        <v>سفر</v>
      </c>
      <c r="G45" s="70"/>
      <c r="H45" s="71"/>
      <c r="I45" s="72"/>
      <c r="L45" s="4"/>
      <c r="M45" s="5"/>
    </row>
    <row r="46" spans="1:13" ht="22.5" customHeight="1" thickBot="1">
      <c r="A46" s="19">
        <v>41</v>
      </c>
      <c r="B46" s="66" t="s">
        <v>179</v>
      </c>
      <c r="C46" s="22">
        <v>28</v>
      </c>
      <c r="D46" s="24" t="str">
        <f>VLOOKUP(C46,Test!$U$5:$V$105,2)</f>
        <v>بیست وهەشت</v>
      </c>
      <c r="E46" s="22"/>
      <c r="F46" s="24" t="str">
        <f>VLOOKUP(E46,Test!$U$5:$V$105,2)</f>
        <v>سفر</v>
      </c>
      <c r="G46" s="70"/>
      <c r="H46" s="71"/>
      <c r="I46" s="72"/>
      <c r="L46" s="4"/>
      <c r="M46" s="5"/>
    </row>
    <row r="47" spans="1:13" ht="22.5" customHeight="1" thickBot="1">
      <c r="A47" s="19">
        <v>42</v>
      </c>
      <c r="B47" s="66" t="s">
        <v>206</v>
      </c>
      <c r="C47" s="22">
        <v>32</v>
      </c>
      <c r="D47" s="24" t="str">
        <f>VLOOKUP(C47,Test!$U$5:$V$105,2)</f>
        <v>سی ودوو</v>
      </c>
      <c r="E47" s="22"/>
      <c r="F47" s="24" t="str">
        <f>VLOOKUP(E47,Test!$U$5:$V$105,2)</f>
        <v>سفر</v>
      </c>
      <c r="G47" s="70"/>
      <c r="H47" s="71"/>
      <c r="I47" s="72"/>
      <c r="L47" s="4"/>
      <c r="M47" s="5"/>
    </row>
    <row r="48" spans="1:13" ht="22.5" customHeight="1" thickBot="1">
      <c r="A48" s="19">
        <v>43</v>
      </c>
      <c r="B48" s="66" t="s">
        <v>149</v>
      </c>
      <c r="C48" s="22">
        <v>30</v>
      </c>
      <c r="D48" s="24" t="str">
        <f>VLOOKUP(C48,Test!$U$5:$V$105,2)</f>
        <v>سی</v>
      </c>
      <c r="E48" s="22"/>
      <c r="F48" s="24" t="str">
        <f>VLOOKUP(E48,Test!$U$5:$V$105,2)</f>
        <v>سفر</v>
      </c>
      <c r="G48" s="70"/>
      <c r="H48" s="71"/>
      <c r="I48" s="72"/>
      <c r="L48" s="4"/>
      <c r="M48" s="5"/>
    </row>
    <row r="49" spans="1:13" ht="22.5" customHeight="1" thickBot="1">
      <c r="A49" s="19">
        <v>44</v>
      </c>
      <c r="B49" s="66" t="s">
        <v>208</v>
      </c>
      <c r="C49" s="22">
        <v>26</v>
      </c>
      <c r="D49" s="24" t="str">
        <f>VLOOKUP(C49,Test!$U$5:$V$105,2)</f>
        <v>بیست وشەش</v>
      </c>
      <c r="E49" s="22"/>
      <c r="F49" s="24" t="str">
        <f>VLOOKUP(E49,Test!$U$5:$V$105,2)</f>
        <v>سفر</v>
      </c>
      <c r="G49" s="70"/>
      <c r="H49" s="71"/>
      <c r="I49" s="72"/>
      <c r="L49" s="4"/>
      <c r="M49" s="5"/>
    </row>
    <row r="50" spans="1:13" ht="22.5" customHeight="1" thickBot="1">
      <c r="A50" s="19">
        <v>45</v>
      </c>
      <c r="B50" s="66" t="s">
        <v>209</v>
      </c>
      <c r="C50" s="22">
        <v>23</v>
      </c>
      <c r="D50" s="24" t="str">
        <f>VLOOKUP(C50,Test!$U$5:$V$105,2)</f>
        <v>بیست وسێ</v>
      </c>
      <c r="E50" s="22"/>
      <c r="F50" s="24" t="str">
        <f>VLOOKUP(E50,Test!$U$5:$V$105,2)</f>
        <v>سفر</v>
      </c>
      <c r="G50" s="70"/>
      <c r="H50" s="71"/>
      <c r="I50" s="72"/>
      <c r="L50" s="4"/>
      <c r="M50" s="5"/>
    </row>
    <row r="51" spans="1:13" ht="22.5" customHeight="1" thickBot="1">
      <c r="A51" s="19">
        <v>46</v>
      </c>
      <c r="B51" s="66" t="s">
        <v>180</v>
      </c>
      <c r="C51" s="22">
        <v>10</v>
      </c>
      <c r="D51" s="24" t="str">
        <f>VLOOKUP(C51,Test!$U$5:$V$105,2)</f>
        <v>تەنها دە</v>
      </c>
      <c r="E51" s="22"/>
      <c r="F51" s="24" t="str">
        <f>VLOOKUP(E51,Test!$U$5:$V$105,2)</f>
        <v>سفر</v>
      </c>
      <c r="G51" s="70"/>
      <c r="H51" s="71"/>
      <c r="I51" s="72"/>
      <c r="L51" s="4"/>
      <c r="M51" s="5"/>
    </row>
    <row r="52" spans="1:13" ht="22.5" customHeight="1" thickBot="1">
      <c r="A52" s="19">
        <v>47</v>
      </c>
      <c r="B52" s="66" t="s">
        <v>157</v>
      </c>
      <c r="C52" s="22">
        <v>28</v>
      </c>
      <c r="D52" s="24" t="str">
        <f>VLOOKUP(C52,Test!$U$5:$V$105,2)</f>
        <v>بیست وهەشت</v>
      </c>
      <c r="E52" s="22"/>
      <c r="F52" s="24" t="str">
        <f>VLOOKUP(E52,Test!$U$5:$V$105,2)</f>
        <v>سفر</v>
      </c>
      <c r="G52" s="70"/>
      <c r="H52" s="71"/>
      <c r="I52" s="72"/>
      <c r="L52" s="4"/>
      <c r="M52" s="5"/>
    </row>
    <row r="53" spans="1:13" ht="22.5" customHeight="1" thickBot="1">
      <c r="A53" s="19">
        <v>48</v>
      </c>
      <c r="B53" s="66" t="s">
        <v>168</v>
      </c>
      <c r="C53" s="22">
        <v>0</v>
      </c>
      <c r="D53" s="24" t="str">
        <f>VLOOKUP(C53,Test!$U$5:$V$105,2)</f>
        <v>سفر</v>
      </c>
      <c r="E53" s="22"/>
      <c r="F53" s="24" t="str">
        <f>VLOOKUP(E53,Test!$U$5:$V$105,2)</f>
        <v>سفر</v>
      </c>
      <c r="G53" s="70"/>
      <c r="H53" s="71"/>
      <c r="I53" s="72"/>
      <c r="L53" s="4"/>
      <c r="M53" s="5"/>
    </row>
    <row r="54" spans="1:13" ht="22.5" customHeight="1" thickBot="1">
      <c r="A54" s="19">
        <v>49</v>
      </c>
      <c r="B54" s="68" t="s">
        <v>169</v>
      </c>
      <c r="C54" s="22">
        <v>31</v>
      </c>
      <c r="D54" s="24" t="str">
        <f>VLOOKUP(C54,Test!$U$5:$V$105,2)</f>
        <v>سی ویەك</v>
      </c>
      <c r="E54" s="22"/>
      <c r="F54" s="24" t="str">
        <f>VLOOKUP(E54,Test!$U$5:$V$105,2)</f>
        <v>سفر</v>
      </c>
      <c r="G54" s="70"/>
      <c r="H54" s="71"/>
      <c r="I54" s="72"/>
      <c r="J54" s="4"/>
      <c r="K54" s="5"/>
      <c r="L54" s="4"/>
      <c r="M54" s="5"/>
    </row>
    <row r="55" spans="1:13" ht="22.5" customHeight="1" thickBot="1">
      <c r="A55" s="19">
        <v>50</v>
      </c>
      <c r="B55" s="66" t="s">
        <v>210</v>
      </c>
      <c r="C55" s="22">
        <v>18</v>
      </c>
      <c r="D55" s="24" t="str">
        <f>VLOOKUP(C55,Test!$U$5:$V$105,2)</f>
        <v>هەژدە</v>
      </c>
      <c r="E55" s="22"/>
      <c r="F55" s="24" t="str">
        <f>VLOOKUP(E55,Test!$U$5:$V$105,2)</f>
        <v>سفر</v>
      </c>
      <c r="G55" s="70"/>
      <c r="H55" s="71"/>
      <c r="I55" s="72"/>
      <c r="J55" s="4"/>
      <c r="K55" s="5"/>
      <c r="L55" s="4"/>
      <c r="M55" s="5"/>
    </row>
    <row r="56" spans="1:13" ht="22.5" customHeight="1" thickBot="1">
      <c r="A56" s="19">
        <v>51</v>
      </c>
      <c r="B56" s="66" t="s">
        <v>211</v>
      </c>
      <c r="C56" s="21">
        <v>30</v>
      </c>
      <c r="D56" s="24" t="str">
        <f>VLOOKUP(C56,Test!$U$5:$V$105,2)</f>
        <v>سی</v>
      </c>
      <c r="E56" s="21"/>
      <c r="F56" s="24" t="str">
        <f>VLOOKUP(E56,Test!$U$5:$V$105,2)</f>
        <v>سفر</v>
      </c>
      <c r="G56" s="70"/>
      <c r="H56" s="71"/>
      <c r="I56" s="72"/>
      <c r="J56" s="4"/>
      <c r="K56" s="5"/>
      <c r="L56" s="4"/>
      <c r="M56" s="5"/>
    </row>
    <row r="57" spans="1:13" ht="22.5" customHeight="1" thickBot="1">
      <c r="A57" s="19">
        <v>52</v>
      </c>
      <c r="B57" s="66" t="s">
        <v>150</v>
      </c>
      <c r="C57" s="22">
        <v>23</v>
      </c>
      <c r="D57" s="24" t="str">
        <f>VLOOKUP(C57,Test!$U$5:$V$105,2)</f>
        <v>بیست وسێ</v>
      </c>
      <c r="E57" s="22"/>
      <c r="F57" s="24" t="str">
        <f>VLOOKUP(E57,Test!$U$5:$V$105,2)</f>
        <v>سفر</v>
      </c>
      <c r="G57" s="70"/>
      <c r="H57" s="71"/>
      <c r="I57" s="72"/>
      <c r="J57" s="4"/>
      <c r="K57" s="5"/>
      <c r="L57" s="4"/>
      <c r="M57" s="5"/>
    </row>
    <row r="58" spans="1:13" ht="22.5" customHeight="1" thickBot="1">
      <c r="A58" s="19">
        <v>53</v>
      </c>
      <c r="B58" s="66" t="s">
        <v>181</v>
      </c>
      <c r="C58" s="22">
        <v>32</v>
      </c>
      <c r="D58" s="24" t="str">
        <f>VLOOKUP(C58,Test!$U$5:$V$105,2)</f>
        <v>سی ودوو</v>
      </c>
      <c r="E58" s="22"/>
      <c r="F58" s="24" t="str">
        <f>VLOOKUP(E58,Test!$U$5:$V$105,2)</f>
        <v>سفر</v>
      </c>
      <c r="G58" s="70"/>
      <c r="H58" s="71"/>
      <c r="I58" s="72"/>
      <c r="J58" s="4"/>
      <c r="K58" s="5"/>
      <c r="L58" s="4"/>
      <c r="M58" s="5"/>
    </row>
    <row r="59" spans="1:13" ht="22.5" customHeight="1" thickBot="1">
      <c r="A59" s="19">
        <v>54</v>
      </c>
      <c r="B59" s="66" t="s">
        <v>212</v>
      </c>
      <c r="C59" s="22">
        <v>35</v>
      </c>
      <c r="D59" s="24" t="str">
        <f>VLOOKUP(C59,Test!$U$5:$V$105,2)</f>
        <v>سی وپێنج</v>
      </c>
      <c r="E59" s="22"/>
      <c r="F59" s="24" t="str">
        <f>VLOOKUP(E59,Test!$U$5:$V$105,2)</f>
        <v>سفر</v>
      </c>
      <c r="G59" s="70"/>
      <c r="H59" s="71"/>
      <c r="I59" s="72"/>
      <c r="L59" s="4"/>
      <c r="M59" s="5"/>
    </row>
    <row r="60" spans="1:13" ht="22.5" customHeight="1" thickBot="1">
      <c r="A60" s="19">
        <v>55</v>
      </c>
      <c r="B60" s="66" t="s">
        <v>182</v>
      </c>
      <c r="C60" s="22">
        <v>27</v>
      </c>
      <c r="D60" s="24" t="str">
        <f>VLOOKUP(C60,Test!$U$5:$V$105,2)</f>
        <v>بیست وحەفت</v>
      </c>
      <c r="E60" s="22"/>
      <c r="F60" s="24" t="str">
        <f>VLOOKUP(E60,Test!$U$5:$V$105,2)</f>
        <v>سفر</v>
      </c>
      <c r="G60" s="70"/>
      <c r="H60" s="71"/>
      <c r="I60" s="72"/>
      <c r="L60" s="4"/>
      <c r="M60" s="5"/>
    </row>
    <row r="61" spans="1:13" ht="22.5" customHeight="1" thickBot="1">
      <c r="A61" s="19">
        <v>56</v>
      </c>
      <c r="B61" s="68" t="s">
        <v>298</v>
      </c>
      <c r="C61" s="22">
        <v>26</v>
      </c>
      <c r="D61" s="24" t="str">
        <f>VLOOKUP(C61,Test!$U$5:$V$105,2)</f>
        <v>بیست وشەش</v>
      </c>
      <c r="E61" s="22"/>
      <c r="F61" s="24" t="str">
        <f>VLOOKUP(E61,Test!$U$5:$V$105,2)</f>
        <v>سفر</v>
      </c>
      <c r="G61" s="70" t="s">
        <v>240</v>
      </c>
      <c r="H61" s="71"/>
      <c r="I61" s="72"/>
      <c r="L61" s="4"/>
      <c r="M61" s="5"/>
    </row>
    <row r="62" spans="1:13" ht="22.5" customHeight="1" thickBot="1">
      <c r="A62" s="19">
        <v>57</v>
      </c>
      <c r="B62" s="66" t="s">
        <v>158</v>
      </c>
      <c r="C62" s="22">
        <v>28</v>
      </c>
      <c r="D62" s="24" t="str">
        <f>VLOOKUP(C62,Test!$U$5:$V$105,2)</f>
        <v>بیست وهەشت</v>
      </c>
      <c r="E62" s="22"/>
      <c r="F62" s="24" t="str">
        <f>VLOOKUP(E62,Test!$U$5:$V$105,2)</f>
        <v>سفر</v>
      </c>
      <c r="G62" s="70"/>
      <c r="H62" s="71"/>
      <c r="I62" s="72"/>
      <c r="L62" s="4"/>
      <c r="M62" s="5"/>
    </row>
    <row r="63" spans="1:13" ht="22.5" customHeight="1" thickBot="1">
      <c r="A63" s="19">
        <v>58</v>
      </c>
      <c r="B63" s="66" t="s">
        <v>213</v>
      </c>
      <c r="C63" s="22">
        <v>28</v>
      </c>
      <c r="D63" s="24" t="str">
        <f>VLOOKUP(C63,Test!$U$5:$V$105,2)</f>
        <v>بیست وهەشت</v>
      </c>
      <c r="E63" s="22"/>
      <c r="F63" s="24" t="str">
        <f>VLOOKUP(E63,Test!$U$5:$V$105,2)</f>
        <v>سفر</v>
      </c>
      <c r="G63" s="70" t="s">
        <v>240</v>
      </c>
      <c r="H63" s="71"/>
      <c r="I63" s="72"/>
      <c r="L63" s="4"/>
      <c r="M63" s="5"/>
    </row>
    <row r="64" spans="1:13" ht="22.5" customHeight="1" thickBot="1">
      <c r="A64" s="19">
        <v>59</v>
      </c>
      <c r="B64" s="66" t="s">
        <v>183</v>
      </c>
      <c r="C64" s="22">
        <v>28</v>
      </c>
      <c r="D64" s="24" t="str">
        <f>VLOOKUP(C64,Test!$U$5:$V$105,2)</f>
        <v>بیست وهەشت</v>
      </c>
      <c r="E64" s="22"/>
      <c r="F64" s="24" t="str">
        <f>VLOOKUP(E64,Test!$U$5:$V$105,2)</f>
        <v>سفر</v>
      </c>
      <c r="G64" s="70"/>
      <c r="H64" s="71"/>
      <c r="I64" s="72"/>
      <c r="L64" s="4"/>
      <c r="M64" s="5"/>
    </row>
    <row r="65" spans="1:13" ht="22.5" customHeight="1" thickBot="1">
      <c r="A65" s="19">
        <v>60</v>
      </c>
      <c r="B65" s="66" t="s">
        <v>299</v>
      </c>
      <c r="C65" s="22">
        <v>0</v>
      </c>
      <c r="D65" s="24" t="str">
        <f>VLOOKUP(C65,Test!$U$5:$V$105,2)</f>
        <v>سفر</v>
      </c>
      <c r="E65" s="22"/>
      <c r="F65" s="24" t="str">
        <f>VLOOKUP(E65,Test!$U$5:$V$105,2)</f>
        <v>سفر</v>
      </c>
      <c r="G65" s="70" t="s">
        <v>300</v>
      </c>
      <c r="H65" s="71"/>
      <c r="I65" s="72"/>
      <c r="L65" s="4"/>
      <c r="M65" s="5"/>
    </row>
    <row r="66" spans="1:13" ht="22.5" customHeight="1" thickBot="1">
      <c r="A66" s="19">
        <v>61</v>
      </c>
      <c r="B66" s="66" t="s">
        <v>231</v>
      </c>
      <c r="C66" s="22">
        <v>32</v>
      </c>
      <c r="D66" s="24" t="str">
        <f>VLOOKUP(C66,Test!$U$5:$V$105,2)</f>
        <v>سی ودوو</v>
      </c>
      <c r="E66" s="22"/>
      <c r="F66" s="24" t="str">
        <f>VLOOKUP(E66,Test!$U$5:$V$105,2)</f>
        <v>سفر</v>
      </c>
      <c r="G66" s="70"/>
      <c r="H66" s="71"/>
      <c r="I66" s="72"/>
      <c r="L66" s="4"/>
      <c r="M66" s="5"/>
    </row>
    <row r="67" spans="1:13" ht="22.5" customHeight="1" thickBot="1">
      <c r="A67" s="19">
        <v>62</v>
      </c>
      <c r="B67" s="66" t="s">
        <v>151</v>
      </c>
      <c r="C67" s="22">
        <v>33</v>
      </c>
      <c r="D67" s="24" t="str">
        <f>VLOOKUP(C67,Test!$U$5:$V$105,2)</f>
        <v>سی وسێ</v>
      </c>
      <c r="E67" s="22"/>
      <c r="F67" s="24" t="str">
        <f>VLOOKUP(E67,Test!$U$5:$V$105,2)</f>
        <v>سفر</v>
      </c>
      <c r="G67" s="70"/>
      <c r="H67" s="71"/>
      <c r="I67" s="72"/>
      <c r="L67" s="4"/>
      <c r="M67" s="5"/>
    </row>
    <row r="68" spans="1:13" ht="22.5" customHeight="1" thickBot="1">
      <c r="A68" s="19">
        <v>63</v>
      </c>
      <c r="B68" s="66" t="s">
        <v>184</v>
      </c>
      <c r="C68" s="22">
        <v>28</v>
      </c>
      <c r="D68" s="24" t="str">
        <f>VLOOKUP(C68,Test!$U$5:$V$105,2)</f>
        <v>بیست وهەشت</v>
      </c>
      <c r="E68" s="22"/>
      <c r="F68" s="24" t="str">
        <f>VLOOKUP(E68,Test!$U$5:$V$105,2)</f>
        <v>سفر</v>
      </c>
      <c r="G68" s="70"/>
      <c r="H68" s="71"/>
      <c r="I68" s="72"/>
      <c r="L68" s="4"/>
      <c r="M68" s="5"/>
    </row>
    <row r="69" spans="1:13" ht="22.5" customHeight="1" thickBot="1">
      <c r="A69" s="19">
        <v>64</v>
      </c>
      <c r="B69" s="66" t="s">
        <v>232</v>
      </c>
      <c r="C69" s="22">
        <v>26</v>
      </c>
      <c r="D69" s="24" t="str">
        <f>VLOOKUP(C69,Test!$U$5:$V$105,2)</f>
        <v>بیست وشەش</v>
      </c>
      <c r="E69" s="22"/>
      <c r="F69" s="24" t="str">
        <f>VLOOKUP(E69,Test!$U$5:$V$105,2)</f>
        <v>سفر</v>
      </c>
      <c r="G69" s="70"/>
      <c r="H69" s="71"/>
      <c r="I69" s="72"/>
      <c r="L69" s="4"/>
      <c r="M69" s="5"/>
    </row>
    <row r="70" spans="1:13" ht="22.5" customHeight="1" thickBot="1">
      <c r="A70" s="19">
        <v>65</v>
      </c>
      <c r="B70" s="66" t="s">
        <v>301</v>
      </c>
      <c r="C70" s="22">
        <v>25</v>
      </c>
      <c r="D70" s="24" t="str">
        <f>VLOOKUP(C70,Test!$U$5:$V$105,2)</f>
        <v>بیست وپێنج</v>
      </c>
      <c r="E70" s="22"/>
      <c r="F70" s="24" t="str">
        <f>VLOOKUP(E70,Test!$U$5:$V$105,2)</f>
        <v>سفر</v>
      </c>
      <c r="G70" s="70" t="s">
        <v>240</v>
      </c>
      <c r="H70" s="71"/>
      <c r="I70" s="72"/>
      <c r="J70" s="4"/>
      <c r="K70" s="5"/>
      <c r="L70" s="4"/>
      <c r="M70" s="5"/>
    </row>
    <row r="71" spans="1:13" ht="22.5" customHeight="1" thickBot="1">
      <c r="A71" s="19">
        <v>66</v>
      </c>
      <c r="B71" s="66" t="s">
        <v>233</v>
      </c>
      <c r="C71" s="22">
        <v>28</v>
      </c>
      <c r="D71" s="24" t="str">
        <f>VLOOKUP(C71,Test!$U$5:$V$105,2)</f>
        <v>بیست وهەشت</v>
      </c>
      <c r="E71" s="22"/>
      <c r="F71" s="24" t="str">
        <f>VLOOKUP(E71,Test!$U$5:$V$105,2)</f>
        <v>سفر</v>
      </c>
      <c r="G71" s="70"/>
      <c r="H71" s="71"/>
      <c r="I71" s="72"/>
      <c r="J71" s="14"/>
      <c r="K71" s="14"/>
      <c r="L71" s="4"/>
      <c r="M71" s="5"/>
    </row>
    <row r="72" spans="1:13" ht="22.5" customHeight="1" thickBot="1">
      <c r="A72" s="19">
        <v>67</v>
      </c>
      <c r="B72" s="66" t="s">
        <v>302</v>
      </c>
      <c r="C72" s="22">
        <v>33</v>
      </c>
      <c r="D72" s="24" t="str">
        <f>VLOOKUP(C72,Test!$U$5:$V$105,2)</f>
        <v>سی وسێ</v>
      </c>
      <c r="E72" s="22"/>
      <c r="F72" s="24" t="str">
        <f>VLOOKUP(E72,Test!$U$5:$V$105,2)</f>
        <v>سفر</v>
      </c>
      <c r="G72" s="70" t="s">
        <v>240</v>
      </c>
      <c r="H72" s="71"/>
      <c r="I72" s="72"/>
      <c r="J72" s="4"/>
      <c r="K72" s="5"/>
      <c r="L72" s="4"/>
      <c r="M72" s="5"/>
    </row>
    <row r="73" spans="1:13" ht="22.5" customHeight="1" thickBot="1">
      <c r="A73" s="19">
        <v>68</v>
      </c>
      <c r="B73" s="66" t="s">
        <v>303</v>
      </c>
      <c r="C73" s="21">
        <v>31</v>
      </c>
      <c r="D73" s="24" t="str">
        <f>VLOOKUP(C73,Test!$U$5:$V$105,2)</f>
        <v>سی ویەك</v>
      </c>
      <c r="E73" s="21"/>
      <c r="F73" s="24" t="str">
        <f>VLOOKUP(E73,Test!$U$5:$V$105,2)</f>
        <v>سفر</v>
      </c>
      <c r="G73" s="70"/>
      <c r="H73" s="71"/>
      <c r="I73" s="72"/>
      <c r="J73" s="4"/>
      <c r="K73" s="5"/>
      <c r="L73" s="4"/>
      <c r="M73" s="5"/>
    </row>
    <row r="74" spans="1:13" ht="22.5" customHeight="1" thickBot="1">
      <c r="A74" s="19">
        <v>69</v>
      </c>
      <c r="B74" s="66" t="s">
        <v>160</v>
      </c>
      <c r="C74" s="22">
        <v>28</v>
      </c>
      <c r="D74" s="24" t="str">
        <f>VLOOKUP(C74,Test!$U$5:$V$105,2)</f>
        <v>بیست وهەشت</v>
      </c>
      <c r="E74" s="22"/>
      <c r="F74" s="24" t="str">
        <f>VLOOKUP(E74,Test!$U$5:$V$105,2)</f>
        <v>سفر</v>
      </c>
      <c r="G74" s="70"/>
      <c r="H74" s="71"/>
      <c r="I74" s="72"/>
      <c r="J74" s="4"/>
      <c r="K74" s="5"/>
      <c r="L74" s="4"/>
      <c r="M74" s="5"/>
    </row>
    <row r="75" spans="1:13" ht="22.5" customHeight="1" thickBot="1">
      <c r="A75" s="19">
        <v>70</v>
      </c>
      <c r="B75" s="66" t="s">
        <v>304</v>
      </c>
      <c r="C75" s="22">
        <v>35</v>
      </c>
      <c r="D75" s="24" t="str">
        <f>VLOOKUP(C75,Test!$U$5:$V$105,2)</f>
        <v>سی وپێنج</v>
      </c>
      <c r="E75" s="22"/>
      <c r="F75" s="24" t="str">
        <f>VLOOKUP(E75,Test!$U$5:$V$105,2)</f>
        <v>سفر</v>
      </c>
      <c r="G75" s="70"/>
      <c r="H75" s="71"/>
      <c r="I75" s="72"/>
      <c r="L75" s="4"/>
      <c r="M75" s="5"/>
    </row>
    <row r="76" spans="1:13" ht="22.5" customHeight="1" thickBot="1">
      <c r="A76" s="19">
        <v>71</v>
      </c>
      <c r="B76" s="66" t="s">
        <v>214</v>
      </c>
      <c r="C76" s="22">
        <v>28</v>
      </c>
      <c r="D76" s="24" t="str">
        <f>VLOOKUP(C76,Test!$U$5:$V$105,2)</f>
        <v>بیست وهەشت</v>
      </c>
      <c r="E76" s="22"/>
      <c r="F76" s="24" t="str">
        <f>VLOOKUP(E76,Test!$U$5:$V$105,2)</f>
        <v>سفر</v>
      </c>
      <c r="G76" s="70"/>
      <c r="H76" s="71"/>
      <c r="I76" s="72"/>
      <c r="L76" s="4"/>
      <c r="M76" s="5"/>
    </row>
    <row r="77" spans="1:13" ht="22.5" customHeight="1" thickBot="1">
      <c r="A77" s="19">
        <v>72</v>
      </c>
      <c r="B77" s="66" t="s">
        <v>305</v>
      </c>
      <c r="C77" s="22">
        <v>24</v>
      </c>
      <c r="D77" s="24" t="str">
        <f>VLOOKUP(C77,Test!$U$5:$V$105,2)</f>
        <v>بیست وچوار</v>
      </c>
      <c r="E77" s="22"/>
      <c r="F77" s="24" t="str">
        <f>VLOOKUP(E77,Test!$U$5:$V$105,2)</f>
        <v>سفر</v>
      </c>
      <c r="G77" s="70" t="s">
        <v>240</v>
      </c>
      <c r="H77" s="71"/>
      <c r="I77" s="72"/>
      <c r="L77" s="4"/>
      <c r="M77" s="5"/>
    </row>
    <row r="78" spans="1:13" ht="22.5" customHeight="1" thickBot="1">
      <c r="A78" s="19">
        <v>73</v>
      </c>
      <c r="B78" s="66" t="s">
        <v>234</v>
      </c>
      <c r="C78" s="22">
        <v>24</v>
      </c>
      <c r="D78" s="24" t="str">
        <f>VLOOKUP(C78,Test!$U$5:$V$105,2)</f>
        <v>بیست وچوار</v>
      </c>
      <c r="E78" s="22"/>
      <c r="F78" s="24" t="str">
        <f>VLOOKUP(E78,Test!$U$5:$V$105,2)</f>
        <v>سفر</v>
      </c>
      <c r="G78" s="70"/>
      <c r="H78" s="71"/>
      <c r="I78" s="72"/>
      <c r="L78" s="4"/>
      <c r="M78" s="5"/>
    </row>
    <row r="79" spans="1:13" ht="22.5" customHeight="1" thickBot="1">
      <c r="A79" s="19">
        <v>74</v>
      </c>
      <c r="B79" s="66" t="s">
        <v>306</v>
      </c>
      <c r="C79" s="22">
        <v>22</v>
      </c>
      <c r="D79" s="24" t="str">
        <f>VLOOKUP(C79,Test!$U$5:$V$105,2)</f>
        <v>بیست ودوو</v>
      </c>
      <c r="E79" s="22"/>
      <c r="F79" s="24" t="str">
        <f>VLOOKUP(E79,Test!$U$5:$V$105,2)</f>
        <v>سفر</v>
      </c>
      <c r="G79" s="70"/>
      <c r="H79" s="71"/>
      <c r="I79" s="72"/>
      <c r="L79" s="4"/>
      <c r="M79" s="5"/>
    </row>
    <row r="80" spans="1:13" ht="22.5" customHeight="1" thickBot="1">
      <c r="A80" s="19">
        <v>75</v>
      </c>
      <c r="B80" s="66" t="s">
        <v>235</v>
      </c>
      <c r="C80" s="22">
        <v>28</v>
      </c>
      <c r="D80" s="24" t="str">
        <f>VLOOKUP(C80,Test!$U$5:$V$105,2)</f>
        <v>بیست وهەشت</v>
      </c>
      <c r="E80" s="22"/>
      <c r="F80" s="24" t="str">
        <f>VLOOKUP(E80,Test!$U$5:$V$105,2)</f>
        <v>سفر</v>
      </c>
      <c r="G80" s="70"/>
      <c r="H80" s="71"/>
      <c r="I80" s="72"/>
      <c r="L80" s="4"/>
      <c r="M80" s="5"/>
    </row>
    <row r="81" spans="1:13" ht="22.5" customHeight="1" thickBot="1">
      <c r="A81" s="19">
        <v>76</v>
      </c>
      <c r="B81" s="66" t="s">
        <v>185</v>
      </c>
      <c r="C81" s="22">
        <v>26</v>
      </c>
      <c r="D81" s="24" t="str">
        <f>VLOOKUP(C81,Test!$U$5:$V$105,2)</f>
        <v>بیست وشەش</v>
      </c>
      <c r="E81" s="22"/>
      <c r="F81" s="24" t="str">
        <f>VLOOKUP(E81,Test!$U$5:$V$105,2)</f>
        <v>سفر</v>
      </c>
      <c r="G81" s="70"/>
      <c r="H81" s="71"/>
      <c r="I81" s="72"/>
      <c r="L81" s="4"/>
      <c r="M81" s="5"/>
    </row>
    <row r="82" spans="1:13" ht="22.5" customHeight="1" thickBot="1">
      <c r="A82" s="19">
        <v>77</v>
      </c>
      <c r="B82" s="66" t="s">
        <v>307</v>
      </c>
      <c r="C82" s="22">
        <v>21</v>
      </c>
      <c r="D82" s="24" t="str">
        <f>VLOOKUP(C82,Test!$U$5:$V$105,2)</f>
        <v>بیست ویەك</v>
      </c>
      <c r="E82" s="22"/>
      <c r="F82" s="24" t="str">
        <f>VLOOKUP(E82,Test!$U$5:$V$105,2)</f>
        <v>سفر</v>
      </c>
      <c r="G82" s="70" t="s">
        <v>240</v>
      </c>
      <c r="H82" s="71"/>
      <c r="I82" s="72"/>
      <c r="L82" s="4"/>
      <c r="M82" s="5"/>
    </row>
    <row r="83" spans="1:13" ht="22.5" customHeight="1" thickBot="1">
      <c r="A83" s="19">
        <v>78</v>
      </c>
      <c r="B83" s="69" t="s">
        <v>186</v>
      </c>
      <c r="C83" s="22">
        <v>25</v>
      </c>
      <c r="D83" s="24" t="str">
        <f>VLOOKUP(C83,Test!$U$5:$V$105,2)</f>
        <v>بیست وپێنج</v>
      </c>
      <c r="E83" s="22"/>
      <c r="F83" s="24" t="str">
        <f>VLOOKUP(E83,Test!$U$5:$V$105,2)</f>
        <v>سفر</v>
      </c>
      <c r="G83" s="70"/>
      <c r="H83" s="71"/>
      <c r="I83" s="72"/>
      <c r="L83" s="4"/>
      <c r="M83" s="5"/>
    </row>
    <row r="84" spans="1:13" ht="22.5" customHeight="1" thickBot="1">
      <c r="A84" s="19">
        <v>79</v>
      </c>
      <c r="B84" s="66" t="s">
        <v>159</v>
      </c>
      <c r="C84" s="22">
        <v>28</v>
      </c>
      <c r="D84" s="24" t="str">
        <f>VLOOKUP(C84,Test!$U$5:$V$105,2)</f>
        <v>بیست وهەشت</v>
      </c>
      <c r="E84" s="22"/>
      <c r="F84" s="24" t="str">
        <f>VLOOKUP(E84,Test!$U$5:$V$105,2)</f>
        <v>سفر</v>
      </c>
      <c r="G84" s="70"/>
      <c r="H84" s="71"/>
      <c r="I84" s="72"/>
      <c r="L84" s="4"/>
      <c r="M84" s="5"/>
    </row>
    <row r="85" spans="1:13" ht="22.5" customHeight="1" thickBot="1">
      <c r="A85" s="19">
        <v>80</v>
      </c>
      <c r="B85" s="68" t="s">
        <v>236</v>
      </c>
      <c r="C85" s="22">
        <v>27</v>
      </c>
      <c r="D85" s="24" t="str">
        <f>VLOOKUP(C85,Test!$U$5:$V$105,2)</f>
        <v>بیست وحەفت</v>
      </c>
      <c r="E85" s="22"/>
      <c r="F85" s="24" t="str">
        <f>VLOOKUP(E85,Test!$U$5:$V$105,2)</f>
        <v>سفر</v>
      </c>
      <c r="G85" s="70"/>
      <c r="H85" s="71"/>
      <c r="I85" s="72"/>
      <c r="L85" s="4"/>
      <c r="M85" s="5"/>
    </row>
    <row r="86" spans="1:13" ht="22.5" customHeight="1" thickBot="1">
      <c r="A86" s="19">
        <v>81</v>
      </c>
      <c r="B86" s="66" t="s">
        <v>308</v>
      </c>
      <c r="C86" s="22">
        <v>26</v>
      </c>
      <c r="D86" s="24" t="str">
        <f>VLOOKUP(C86,Test!$U$5:$V$105,2)</f>
        <v>بیست وشەش</v>
      </c>
      <c r="E86" s="22"/>
      <c r="F86" s="24" t="str">
        <f>VLOOKUP(E86,Test!$U$5:$V$105,2)</f>
        <v>سفر</v>
      </c>
      <c r="G86" s="70" t="s">
        <v>240</v>
      </c>
      <c r="H86" s="71"/>
      <c r="I86" s="72"/>
      <c r="L86" s="4"/>
      <c r="M86" s="5"/>
    </row>
    <row r="87" spans="1:13" ht="22.5" customHeight="1" thickBot="1">
      <c r="A87" s="19">
        <v>82</v>
      </c>
      <c r="B87" s="66" t="s">
        <v>237</v>
      </c>
      <c r="C87" s="22">
        <v>28</v>
      </c>
      <c r="D87" s="24" t="str">
        <f>VLOOKUP(C87,Test!$U$5:$V$105,2)</f>
        <v>بیست وهەشت</v>
      </c>
      <c r="E87" s="22"/>
      <c r="F87" s="24" t="str">
        <f>VLOOKUP(E87,Test!$U$5:$V$105,2)</f>
        <v>سفر</v>
      </c>
      <c r="G87" s="70"/>
      <c r="H87" s="71"/>
      <c r="I87" s="72"/>
      <c r="J87" s="4"/>
      <c r="K87" s="5"/>
      <c r="L87" s="4"/>
      <c r="M87" s="5"/>
    </row>
    <row r="88" spans="1:13" ht="22.5" customHeight="1" thickBot="1">
      <c r="A88" s="19">
        <v>83</v>
      </c>
      <c r="B88" s="66" t="s">
        <v>309</v>
      </c>
      <c r="C88" s="22">
        <v>28</v>
      </c>
      <c r="D88" s="24" t="str">
        <f>VLOOKUP(C88,Test!$U$5:$V$105,2)</f>
        <v>بیست وهەشت</v>
      </c>
      <c r="E88" s="22"/>
      <c r="F88" s="24" t="str">
        <f>VLOOKUP(E88,Test!$U$5:$V$105,2)</f>
        <v>سفر</v>
      </c>
      <c r="G88" s="70" t="s">
        <v>240</v>
      </c>
      <c r="H88" s="71"/>
      <c r="I88" s="72"/>
      <c r="J88" s="4"/>
      <c r="K88" s="5"/>
      <c r="L88" s="4"/>
      <c r="M88" s="5"/>
    </row>
    <row r="89" spans="1:13" ht="22.5" customHeight="1" thickBot="1">
      <c r="A89" s="19">
        <v>84</v>
      </c>
      <c r="B89" s="66" t="s">
        <v>161</v>
      </c>
      <c r="C89" s="22">
        <v>24</v>
      </c>
      <c r="D89" s="24" t="str">
        <f>VLOOKUP(C89,Test!$U$5:$V$105,2)</f>
        <v>بیست وچوار</v>
      </c>
      <c r="E89" s="22"/>
      <c r="F89" s="24" t="str">
        <f>VLOOKUP(E89,Test!$U$5:$V$105,2)</f>
        <v>سفر</v>
      </c>
      <c r="G89" s="70"/>
      <c r="H89" s="71"/>
      <c r="I89" s="72"/>
      <c r="J89" s="4"/>
      <c r="K89" s="5"/>
      <c r="L89" s="4"/>
      <c r="M89" s="5"/>
    </row>
    <row r="90" spans="1:13" ht="22.5" customHeight="1" thickBot="1">
      <c r="A90" s="19">
        <v>85</v>
      </c>
      <c r="B90" s="66" t="s">
        <v>238</v>
      </c>
      <c r="C90" s="21">
        <v>0</v>
      </c>
      <c r="D90" s="24" t="str">
        <f>VLOOKUP(C90,Test!$U$5:$V$105,2)</f>
        <v>سفر</v>
      </c>
      <c r="E90" s="21"/>
      <c r="F90" s="24" t="str">
        <f>VLOOKUP(E90,Test!$U$5:$V$105,2)</f>
        <v>سفر</v>
      </c>
      <c r="G90" s="70" t="s">
        <v>239</v>
      </c>
      <c r="H90" s="71"/>
      <c r="I90" s="72"/>
      <c r="J90" s="4"/>
      <c r="K90" s="5"/>
      <c r="L90" s="4"/>
      <c r="M90" s="5"/>
    </row>
    <row r="91" spans="1:13" ht="22.5" customHeight="1" thickBot="1">
      <c r="A91" s="19">
        <v>86</v>
      </c>
      <c r="B91" s="66" t="s">
        <v>162</v>
      </c>
      <c r="C91" s="22">
        <v>28</v>
      </c>
      <c r="D91" s="24" t="str">
        <f>VLOOKUP(C91,Test!$U$5:$V$105,2)</f>
        <v>بیست وهەشت</v>
      </c>
      <c r="E91" s="22"/>
      <c r="F91" s="24" t="str">
        <f>VLOOKUP(E91,Test!$U$5:$V$105,2)</f>
        <v>سفر</v>
      </c>
      <c r="G91" s="70"/>
      <c r="H91" s="71"/>
      <c r="I91" s="72"/>
      <c r="J91" s="4"/>
      <c r="K91" s="5"/>
      <c r="L91" s="4"/>
      <c r="M91" s="5"/>
    </row>
    <row r="92" spans="1:13" ht="22.5" customHeight="1" thickBot="1">
      <c r="A92" s="19">
        <v>87</v>
      </c>
      <c r="B92" s="66" t="s">
        <v>187</v>
      </c>
      <c r="C92" s="22">
        <v>33</v>
      </c>
      <c r="D92" s="24" t="str">
        <f>VLOOKUP(C92,Test!$U$5:$V$105,2)</f>
        <v>سی وسێ</v>
      </c>
      <c r="E92" s="22"/>
      <c r="F92" s="24" t="str">
        <f>VLOOKUP(E92,Test!$U$5:$V$105,2)</f>
        <v>سفر</v>
      </c>
      <c r="G92" s="70"/>
      <c r="H92" s="71"/>
      <c r="I92" s="72"/>
      <c r="L92" s="4"/>
      <c r="M92" s="5"/>
    </row>
    <row r="93" spans="1:13" ht="22.5" customHeight="1" thickBot="1">
      <c r="A93" s="19">
        <v>88</v>
      </c>
      <c r="B93" s="66" t="s">
        <v>215</v>
      </c>
      <c r="C93" s="22">
        <v>28</v>
      </c>
      <c r="D93" s="24" t="str">
        <f>VLOOKUP(C93,Test!$U$5:$V$105,2)</f>
        <v>بیست وهەشت</v>
      </c>
      <c r="E93" s="22"/>
      <c r="F93" s="24" t="str">
        <f>VLOOKUP(E93,Test!$U$5:$V$105,2)</f>
        <v>سفر</v>
      </c>
      <c r="G93" s="70"/>
      <c r="H93" s="71"/>
      <c r="I93" s="72"/>
      <c r="L93" s="4"/>
      <c r="M93" s="5"/>
    </row>
    <row r="94" spans="1:13" ht="22.5" customHeight="1" thickBot="1">
      <c r="A94" s="19">
        <v>89</v>
      </c>
      <c r="B94" s="66" t="s">
        <v>163</v>
      </c>
      <c r="C94" s="22">
        <v>22</v>
      </c>
      <c r="D94" s="24" t="str">
        <f>VLOOKUP(C94,Test!$U$5:$V$105,2)</f>
        <v>بیست ودوو</v>
      </c>
      <c r="E94" s="22"/>
      <c r="F94" s="24" t="str">
        <f>VLOOKUP(E94,Test!$U$5:$V$105,2)</f>
        <v>سفر</v>
      </c>
      <c r="G94" s="70"/>
      <c r="H94" s="71"/>
      <c r="I94" s="72"/>
      <c r="L94" s="4"/>
      <c r="M94" s="5"/>
    </row>
    <row r="95" spans="1:13" ht="22.5" customHeight="1" thickBot="1">
      <c r="A95" s="19">
        <v>90</v>
      </c>
      <c r="B95" s="67" t="s">
        <v>188</v>
      </c>
      <c r="C95" s="22">
        <v>0</v>
      </c>
      <c r="D95" s="24" t="str">
        <f>VLOOKUP(C95,Test!$U$5:$V$105,2)</f>
        <v>سفر</v>
      </c>
      <c r="E95" s="22"/>
      <c r="F95" s="24" t="str">
        <f>VLOOKUP(E95,Test!$U$5:$V$105,2)</f>
        <v>سفر</v>
      </c>
      <c r="G95" s="70"/>
      <c r="H95" s="71"/>
      <c r="I95" s="72"/>
      <c r="L95" s="4"/>
      <c r="M95" s="5"/>
    </row>
    <row r="96" spans="1:13" ht="22.5" customHeight="1" thickBot="1">
      <c r="A96" s="19">
        <v>91</v>
      </c>
      <c r="B96" s="66" t="s">
        <v>311</v>
      </c>
      <c r="C96" s="22">
        <v>35</v>
      </c>
      <c r="D96" s="24" t="str">
        <f>VLOOKUP(C96,Test!$U$5:$V$105,2)</f>
        <v>سی وپێنج</v>
      </c>
      <c r="E96" s="22"/>
      <c r="F96" s="24" t="str">
        <f>VLOOKUP(E96,Test!$U$5:$V$105,2)</f>
        <v>سفر</v>
      </c>
      <c r="G96" s="70"/>
      <c r="H96" s="71"/>
      <c r="I96" s="72"/>
      <c r="L96" s="4"/>
      <c r="M96" s="5"/>
    </row>
    <row r="97" spans="1:13" ht="22.5" customHeight="1" thickBot="1">
      <c r="A97" s="19">
        <v>92</v>
      </c>
      <c r="B97" s="66" t="s">
        <v>164</v>
      </c>
      <c r="C97" s="22">
        <v>28</v>
      </c>
      <c r="D97" s="24" t="str">
        <f>VLOOKUP(C97,Test!$U$5:$V$105,2)</f>
        <v>بیست وهەشت</v>
      </c>
      <c r="E97" s="22"/>
      <c r="F97" s="24" t="str">
        <f>VLOOKUP(E97,Test!$U$5:$V$105,2)</f>
        <v>سفر</v>
      </c>
      <c r="G97" s="70"/>
      <c r="H97" s="71"/>
      <c r="I97" s="72"/>
      <c r="L97" s="4"/>
      <c r="M97" s="5"/>
    </row>
    <row r="98" spans="1:13" ht="22.5" customHeight="1" thickBot="1">
      <c r="A98" s="19">
        <v>93</v>
      </c>
      <c r="B98" s="66" t="s">
        <v>241</v>
      </c>
      <c r="C98" s="22">
        <v>28</v>
      </c>
      <c r="D98" s="24" t="str">
        <f>VLOOKUP(C98,Test!$U$5:$V$105,2)</f>
        <v>بیست وهەشت</v>
      </c>
      <c r="E98" s="22"/>
      <c r="F98" s="24" t="str">
        <f>VLOOKUP(E98,Test!$U$5:$V$105,2)</f>
        <v>سفر</v>
      </c>
      <c r="G98" s="70" t="s">
        <v>240</v>
      </c>
      <c r="H98" s="71"/>
      <c r="I98" s="72"/>
      <c r="L98" s="4"/>
      <c r="M98" s="5"/>
    </row>
    <row r="99" spans="1:13" ht="22.5" customHeight="1" thickBot="1">
      <c r="A99" s="19">
        <v>94</v>
      </c>
      <c r="B99" s="66" t="s">
        <v>190</v>
      </c>
      <c r="C99" s="22">
        <v>30</v>
      </c>
      <c r="D99" s="24" t="str">
        <f>VLOOKUP(C99,Test!$U$5:$V$105,2)</f>
        <v>سی</v>
      </c>
      <c r="E99" s="22"/>
      <c r="F99" s="24" t="str">
        <f>VLOOKUP(E99,Test!$U$5:$V$105,2)</f>
        <v>سفر</v>
      </c>
      <c r="G99" s="70"/>
      <c r="H99" s="71"/>
      <c r="I99" s="72"/>
      <c r="L99" s="4"/>
      <c r="M99" s="5"/>
    </row>
    <row r="100" spans="1:13" ht="22.5" customHeight="1" thickBot="1">
      <c r="A100" s="19">
        <v>95</v>
      </c>
      <c r="B100" s="66" t="s">
        <v>191</v>
      </c>
      <c r="C100" s="22">
        <v>28</v>
      </c>
      <c r="D100" s="24" t="str">
        <f>VLOOKUP(C100,Test!$U$5:$V$105,2)</f>
        <v>بیست وهەشت</v>
      </c>
      <c r="E100" s="22"/>
      <c r="F100" s="24" t="str">
        <f>VLOOKUP(E100,Test!$U$5:$V$105,2)</f>
        <v>سفر</v>
      </c>
      <c r="G100" s="70"/>
      <c r="H100" s="71"/>
      <c r="I100" s="72"/>
      <c r="L100" s="4"/>
      <c r="M100" s="5"/>
    </row>
    <row r="101" spans="1:13" ht="22.5" customHeight="1" thickBot="1">
      <c r="A101" s="19">
        <v>96</v>
      </c>
      <c r="B101" s="66" t="s">
        <v>152</v>
      </c>
      <c r="C101" s="22">
        <v>32</v>
      </c>
      <c r="D101" s="24" t="str">
        <f>VLOOKUP(C101,Test!$U$5:$V$105,2)</f>
        <v>سی ودوو</v>
      </c>
      <c r="E101" s="22"/>
      <c r="F101" s="24" t="str">
        <f>VLOOKUP(E101,Test!$U$5:$V$105,2)</f>
        <v>سفر</v>
      </c>
      <c r="G101" s="70"/>
      <c r="H101" s="71"/>
      <c r="I101" s="72"/>
      <c r="L101" s="4"/>
      <c r="M101" s="5"/>
    </row>
    <row r="102" spans="1:13" ht="22.5" customHeight="1" thickBot="1">
      <c r="A102" s="19">
        <v>97</v>
      </c>
      <c r="B102" s="66" t="s">
        <v>216</v>
      </c>
      <c r="C102" s="22">
        <v>27</v>
      </c>
      <c r="D102" s="24" t="str">
        <f>VLOOKUP(C102,Test!$U$5:$V$105,2)</f>
        <v>بیست وحەفت</v>
      </c>
      <c r="E102" s="22"/>
      <c r="F102" s="24" t="str">
        <f>VLOOKUP(E102,Test!$U$5:$V$105,2)</f>
        <v>سفر</v>
      </c>
      <c r="G102" s="70"/>
      <c r="H102" s="71"/>
      <c r="I102" s="72"/>
      <c r="L102" s="4"/>
      <c r="M102" s="5"/>
    </row>
    <row r="103" spans="1:13" ht="22.5" customHeight="1" thickBot="1">
      <c r="A103" s="19">
        <v>98</v>
      </c>
      <c r="B103" s="66" t="s">
        <v>242</v>
      </c>
      <c r="C103" s="22">
        <v>30</v>
      </c>
      <c r="D103" s="24" t="str">
        <f>VLOOKUP(C103,Test!$U$5:$V$105,2)</f>
        <v>سی</v>
      </c>
      <c r="E103" s="22"/>
      <c r="F103" s="24" t="str">
        <f>VLOOKUP(E103,Test!$U$5:$V$105,2)</f>
        <v>سفر</v>
      </c>
      <c r="G103" s="70" t="s">
        <v>240</v>
      </c>
      <c r="H103" s="71"/>
      <c r="I103" s="72"/>
      <c r="J103" s="4"/>
      <c r="K103" s="5"/>
      <c r="L103" s="4"/>
      <c r="M103" s="5"/>
    </row>
    <row r="104" spans="1:13" ht="22.5" customHeight="1" thickBot="1">
      <c r="A104" s="19">
        <v>99</v>
      </c>
      <c r="B104" s="66" t="s">
        <v>189</v>
      </c>
      <c r="C104" s="22">
        <v>28</v>
      </c>
      <c r="D104" s="24" t="str">
        <f>VLOOKUP(C104,Test!$U$5:$V$105,2)</f>
        <v>بیست وهەشت</v>
      </c>
      <c r="E104" s="22"/>
      <c r="F104" s="24" t="str">
        <f>VLOOKUP(E104,Test!$U$5:$V$105,2)</f>
        <v>سفر</v>
      </c>
      <c r="G104" s="70"/>
      <c r="H104" s="71"/>
      <c r="I104" s="72"/>
      <c r="J104" s="14"/>
      <c r="K104" s="14"/>
      <c r="L104" s="4"/>
      <c r="M104" s="5"/>
    </row>
    <row r="105" spans="1:13" ht="22.5" customHeight="1" thickBot="1">
      <c r="A105" s="19">
        <v>100</v>
      </c>
      <c r="B105" s="66" t="s">
        <v>245</v>
      </c>
      <c r="C105" s="22">
        <v>26</v>
      </c>
      <c r="D105" s="24" t="str">
        <f>VLOOKUP(C105,Test!$U$5:$V$105,2)</f>
        <v>بیست وشەش</v>
      </c>
      <c r="E105" s="22"/>
      <c r="F105" s="24" t="str">
        <f>VLOOKUP(E105,Test!$U$5:$V$105,2)</f>
        <v>سفر</v>
      </c>
      <c r="G105" s="70" t="s">
        <v>243</v>
      </c>
      <c r="H105" s="71"/>
      <c r="I105" s="72"/>
      <c r="J105" s="4"/>
      <c r="K105" s="5"/>
      <c r="L105" s="4"/>
      <c r="M105" s="5"/>
    </row>
    <row r="106" spans="1:13" ht="22.5" customHeight="1" thickBot="1">
      <c r="A106" s="19">
        <v>101</v>
      </c>
      <c r="B106" s="66" t="s">
        <v>217</v>
      </c>
      <c r="C106" s="21">
        <v>30</v>
      </c>
      <c r="D106" s="24" t="str">
        <f>VLOOKUP(C106,Test!$U$5:$V$105,2)</f>
        <v>سی</v>
      </c>
      <c r="E106" s="21"/>
      <c r="F106" s="24" t="str">
        <f>VLOOKUP(E106,Test!$U$5:$V$105,2)</f>
        <v>سفر</v>
      </c>
      <c r="G106" s="70"/>
      <c r="H106" s="71"/>
      <c r="I106" s="72"/>
      <c r="J106" s="4"/>
      <c r="K106" s="5"/>
      <c r="L106" s="4"/>
      <c r="M106" s="5"/>
    </row>
    <row r="107" spans="1:13" ht="22.5" customHeight="1" thickBot="1">
      <c r="A107" s="19">
        <v>102</v>
      </c>
      <c r="B107" s="66" t="s">
        <v>192</v>
      </c>
      <c r="C107" s="22">
        <v>26</v>
      </c>
      <c r="D107" s="24" t="str">
        <f>VLOOKUP(C107,Test!$U$5:$V$105,2)</f>
        <v>بیست وشەش</v>
      </c>
      <c r="E107" s="22"/>
      <c r="F107" s="24" t="str">
        <f>VLOOKUP(E107,Test!$U$5:$V$105,2)</f>
        <v>سفر</v>
      </c>
      <c r="G107" s="70"/>
      <c r="H107" s="71"/>
      <c r="I107" s="72"/>
      <c r="L107" s="4"/>
      <c r="M107" s="5"/>
    </row>
    <row r="108" spans="1:13" ht="22.5" customHeight="1" thickBot="1">
      <c r="A108" s="19">
        <v>103</v>
      </c>
      <c r="B108" s="68" t="s">
        <v>244</v>
      </c>
      <c r="C108" s="22">
        <v>33</v>
      </c>
      <c r="D108" s="24" t="str">
        <f>VLOOKUP(C108,Test!$U$5:$V$105,2)</f>
        <v>سی وسێ</v>
      </c>
      <c r="E108" s="22"/>
      <c r="F108" s="24" t="str">
        <f>VLOOKUP(E108,Test!$U$5:$V$105,2)</f>
        <v>سفر</v>
      </c>
      <c r="G108" s="70"/>
      <c r="H108" s="71"/>
      <c r="I108" s="72"/>
      <c r="L108" s="4"/>
      <c r="M108" s="5"/>
    </row>
    <row r="109" spans="1:13" ht="22.5" customHeight="1" thickBot="1">
      <c r="A109" s="19">
        <v>104</v>
      </c>
      <c r="B109" s="66" t="s">
        <v>165</v>
      </c>
      <c r="C109" s="22">
        <v>28</v>
      </c>
      <c r="D109" s="24" t="str">
        <f>VLOOKUP(C109,Test!$U$5:$V$105,2)</f>
        <v>بیست وهەشت</v>
      </c>
      <c r="E109" s="22"/>
      <c r="F109" s="24" t="str">
        <f>VLOOKUP(E109,Test!$U$5:$V$105,2)</f>
        <v>سفر</v>
      </c>
      <c r="G109" s="70"/>
      <c r="H109" s="71"/>
      <c r="I109" s="72"/>
      <c r="L109" s="4"/>
      <c r="M109" s="5"/>
    </row>
    <row r="110" spans="1:13" ht="22.5" customHeight="1" thickBot="1">
      <c r="A110" s="19">
        <v>105</v>
      </c>
      <c r="B110" s="66" t="s">
        <v>287</v>
      </c>
      <c r="C110" s="22">
        <v>28</v>
      </c>
      <c r="D110" s="24" t="str">
        <f>VLOOKUP(C110,Test!$U$5:$V$105,2)</f>
        <v>بیست وهەشت</v>
      </c>
      <c r="E110" s="22"/>
      <c r="F110" s="24" t="str">
        <f>VLOOKUP(E110,Test!$U$5:$V$105,2)</f>
        <v>سفر</v>
      </c>
      <c r="G110" s="70"/>
      <c r="H110" s="71"/>
      <c r="I110" s="72"/>
      <c r="L110" s="4"/>
      <c r="M110" s="5"/>
    </row>
    <row r="111" spans="1:13" ht="22.5" customHeight="1" thickBot="1">
      <c r="A111" s="19">
        <v>106</v>
      </c>
      <c r="B111" s="66" t="s">
        <v>247</v>
      </c>
      <c r="C111" s="22">
        <v>0</v>
      </c>
      <c r="D111" s="24" t="str">
        <f>VLOOKUP(C111,Test!$U$5:$V$105,2)</f>
        <v>سفر</v>
      </c>
      <c r="E111" s="22"/>
      <c r="F111" s="24" t="str">
        <f>VLOOKUP(E111,Test!$U$5:$V$105,2)</f>
        <v>سفر</v>
      </c>
      <c r="G111" s="70" t="s">
        <v>248</v>
      </c>
      <c r="H111" s="71"/>
      <c r="I111" s="72"/>
      <c r="L111" s="4"/>
      <c r="M111" s="5"/>
    </row>
    <row r="112" spans="1:13" ht="22.5" customHeight="1" thickBot="1">
      <c r="A112" s="19">
        <v>107</v>
      </c>
      <c r="B112" s="66" t="s">
        <v>246</v>
      </c>
      <c r="C112" s="22">
        <v>31</v>
      </c>
      <c r="D112" s="24" t="str">
        <f>VLOOKUP(C112,Test!$U$5:$V$105,2)</f>
        <v>سی ویەك</v>
      </c>
      <c r="E112" s="22"/>
      <c r="F112" s="24" t="str">
        <f>VLOOKUP(E112,Test!$U$5:$V$105,2)</f>
        <v>سفر</v>
      </c>
      <c r="G112" s="70"/>
      <c r="H112" s="71"/>
      <c r="I112" s="72"/>
      <c r="L112" s="4"/>
      <c r="M112" s="5"/>
    </row>
    <row r="113" spans="1:13" ht="22.5" customHeight="1" thickBot="1">
      <c r="A113" s="19">
        <v>108</v>
      </c>
      <c r="B113" s="66" t="s">
        <v>193</v>
      </c>
      <c r="C113" s="22">
        <v>28</v>
      </c>
      <c r="D113" s="24" t="str">
        <f>VLOOKUP(C113,Test!$U$5:$V$105,2)</f>
        <v>بیست وهەشت</v>
      </c>
      <c r="E113" s="22"/>
      <c r="F113" s="24" t="str">
        <f>VLOOKUP(E113,Test!$U$5:$V$105,2)</f>
        <v>سفر</v>
      </c>
      <c r="G113" s="70"/>
      <c r="H113" s="71"/>
      <c r="I113" s="72"/>
      <c r="L113" s="4"/>
      <c r="M113" s="5"/>
    </row>
    <row r="114" spans="1:13" ht="22.5" customHeight="1" thickBot="1">
      <c r="A114" s="19">
        <v>109</v>
      </c>
      <c r="B114" s="66" t="s">
        <v>153</v>
      </c>
      <c r="C114" s="22">
        <v>28</v>
      </c>
      <c r="D114" s="24" t="str">
        <f>VLOOKUP(C114,Test!$U$5:$V$105,2)</f>
        <v>بیست وهەشت</v>
      </c>
      <c r="E114" s="22"/>
      <c r="F114" s="24" t="str">
        <f>VLOOKUP(E114,Test!$U$5:$V$105,2)</f>
        <v>سفر</v>
      </c>
      <c r="G114" s="70"/>
      <c r="H114" s="71"/>
      <c r="I114" s="72"/>
      <c r="L114" s="4"/>
      <c r="M114" s="5"/>
    </row>
    <row r="115" spans="1:13" ht="22.5" customHeight="1" thickBot="1">
      <c r="A115" s="19">
        <v>110</v>
      </c>
      <c r="B115" s="66" t="s">
        <v>249</v>
      </c>
      <c r="C115" s="22">
        <v>23</v>
      </c>
      <c r="D115" s="24" t="str">
        <f>VLOOKUP(C115,Test!$U$5:$V$105,2)</f>
        <v>بیست وسێ</v>
      </c>
      <c r="E115" s="22"/>
      <c r="F115" s="24" t="str">
        <f>VLOOKUP(E115,Test!$U$5:$V$105,2)</f>
        <v>سفر</v>
      </c>
      <c r="G115" s="70" t="s">
        <v>240</v>
      </c>
      <c r="H115" s="71"/>
      <c r="I115" s="72"/>
      <c r="L115" s="4"/>
      <c r="M115" s="5"/>
    </row>
    <row r="116" spans="1:13" ht="22.5" customHeight="1" thickBot="1">
      <c r="A116" s="19">
        <v>111</v>
      </c>
      <c r="B116" s="66" t="s">
        <v>250</v>
      </c>
      <c r="C116" s="22">
        <v>27</v>
      </c>
      <c r="D116" s="24" t="str">
        <f>VLOOKUP(C116,Test!$U$5:$V$105,2)</f>
        <v>بیست وحەفت</v>
      </c>
      <c r="E116" s="22"/>
      <c r="F116" s="24" t="str">
        <f>VLOOKUP(E116,Test!$U$5:$V$105,2)</f>
        <v>سفر</v>
      </c>
      <c r="G116" s="70" t="s">
        <v>240</v>
      </c>
      <c r="H116" s="71"/>
      <c r="I116" s="72"/>
      <c r="L116" s="4"/>
      <c r="M116" s="5"/>
    </row>
    <row r="117" spans="1:13" ht="22.5" customHeight="1" thickBot="1">
      <c r="A117" s="19">
        <v>112</v>
      </c>
      <c r="B117" s="66" t="s">
        <v>166</v>
      </c>
      <c r="C117" s="22">
        <v>27</v>
      </c>
      <c r="D117" s="24" t="str">
        <f>VLOOKUP(C117,Test!$U$5:$V$105,2)</f>
        <v>بیست وحەفت</v>
      </c>
      <c r="E117" s="22"/>
      <c r="F117" s="24" t="str">
        <f>VLOOKUP(E117,Test!$U$5:$V$105,2)</f>
        <v>سفر</v>
      </c>
      <c r="G117" s="70"/>
      <c r="H117" s="71"/>
      <c r="I117" s="72"/>
      <c r="L117" s="4"/>
      <c r="M117" s="5"/>
    </row>
    <row r="118" spans="1:13" ht="22.5" customHeight="1" thickBot="1">
      <c r="A118" s="19">
        <v>113</v>
      </c>
      <c r="B118" s="66" t="s">
        <v>218</v>
      </c>
      <c r="C118" s="22">
        <v>28</v>
      </c>
      <c r="D118" s="24" t="str">
        <f>VLOOKUP(C118,Test!$U$5:$V$105,2)</f>
        <v>بیست وهەشت</v>
      </c>
      <c r="E118" s="22"/>
      <c r="F118" s="24" t="str">
        <f>VLOOKUP(E118,Test!$U$5:$V$105,2)</f>
        <v>سفر</v>
      </c>
      <c r="G118" s="70"/>
      <c r="H118" s="71"/>
      <c r="I118" s="72"/>
      <c r="L118" s="4"/>
      <c r="M118" s="5"/>
    </row>
    <row r="119" spans="1:13" ht="22.5" customHeight="1" thickBot="1">
      <c r="A119" s="19">
        <v>114</v>
      </c>
      <c r="B119" s="66" t="s">
        <v>251</v>
      </c>
      <c r="C119" s="22">
        <v>0</v>
      </c>
      <c r="D119" s="24" t="str">
        <f>VLOOKUP(C119,Test!$U$5:$V$105,2)</f>
        <v>سفر</v>
      </c>
      <c r="E119" s="22"/>
      <c r="F119" s="24" t="str">
        <f>VLOOKUP(E119,Test!$U$5:$V$105,2)</f>
        <v>سفر</v>
      </c>
      <c r="G119" s="70" t="s">
        <v>252</v>
      </c>
      <c r="H119" s="71"/>
      <c r="I119" s="72"/>
      <c r="J119" s="4"/>
      <c r="K119" s="5"/>
      <c r="L119" s="4"/>
      <c r="M119" s="5"/>
    </row>
    <row r="120" spans="1:13" ht="22.5" customHeight="1" thickBot="1">
      <c r="A120" s="19">
        <v>115</v>
      </c>
      <c r="B120" s="68" t="s">
        <v>167</v>
      </c>
      <c r="C120" s="22">
        <v>22</v>
      </c>
      <c r="D120" s="24" t="str">
        <f>VLOOKUP(C120,Test!$U$5:$V$105,2)</f>
        <v>بیست ودوو</v>
      </c>
      <c r="E120" s="22"/>
      <c r="F120" s="24" t="str">
        <f>VLOOKUP(E120,Test!$U$5:$V$105,2)</f>
        <v>سفر</v>
      </c>
      <c r="G120" s="70"/>
      <c r="H120" s="71"/>
      <c r="I120" s="72"/>
      <c r="J120" s="4"/>
      <c r="K120" s="5"/>
      <c r="L120" s="4"/>
      <c r="M120" s="5"/>
    </row>
    <row r="121" spans="1:13" ht="22.5" customHeight="1" thickBot="1">
      <c r="A121" s="19">
        <v>116</v>
      </c>
      <c r="B121" s="66" t="s">
        <v>253</v>
      </c>
      <c r="C121" s="22">
        <v>21</v>
      </c>
      <c r="D121" s="24" t="str">
        <f>VLOOKUP(C121,Test!$U$5:$V$105,2)</f>
        <v>بیست ویەك</v>
      </c>
      <c r="E121" s="22"/>
      <c r="F121" s="24" t="str">
        <f>VLOOKUP(E121,Test!$U$5:$V$105,2)</f>
        <v>سفر</v>
      </c>
      <c r="G121" s="70"/>
      <c r="H121" s="71"/>
      <c r="I121" s="72"/>
      <c r="J121" s="4"/>
      <c r="K121" s="5"/>
      <c r="L121" s="4"/>
      <c r="M121" s="5"/>
    </row>
    <row r="122" spans="1:13" ht="22.5" customHeight="1" thickBot="1">
      <c r="A122" s="19">
        <v>117</v>
      </c>
      <c r="B122" s="68" t="s">
        <v>254</v>
      </c>
      <c r="C122" s="22">
        <v>35</v>
      </c>
      <c r="D122" s="24" t="str">
        <f>VLOOKUP(C122,Test!$U$5:$V$105,2)</f>
        <v>سی وپێنج</v>
      </c>
      <c r="E122" s="22"/>
      <c r="F122" s="24" t="str">
        <f>VLOOKUP(E122,Test!$U$5:$V$105,2)</f>
        <v>سفر</v>
      </c>
      <c r="G122" s="70" t="s">
        <v>255</v>
      </c>
      <c r="H122" s="71"/>
      <c r="I122" s="72"/>
      <c r="J122" s="4"/>
      <c r="K122" s="5"/>
      <c r="L122" s="4"/>
      <c r="M122" s="5"/>
    </row>
    <row r="123" spans="1:13" ht="22.5" customHeight="1" thickBot="1">
      <c r="A123" s="19">
        <v>118</v>
      </c>
      <c r="B123" s="66" t="s">
        <v>256</v>
      </c>
      <c r="C123" s="21">
        <v>0</v>
      </c>
      <c r="D123" s="24" t="str">
        <f>VLOOKUP(C123,Test!$U$5:$V$105,2)</f>
        <v>سفر</v>
      </c>
      <c r="E123" s="21"/>
      <c r="F123" s="24" t="str">
        <f>VLOOKUP(E123,Test!$U$5:$V$105,2)</f>
        <v>سفر</v>
      </c>
      <c r="G123" s="70"/>
      <c r="H123" s="71"/>
      <c r="I123" s="72"/>
      <c r="J123" s="4"/>
      <c r="K123" s="5"/>
      <c r="L123" s="4"/>
      <c r="M123" s="5"/>
    </row>
    <row r="124" spans="1:13" ht="22.5" customHeight="1" thickBot="1">
      <c r="A124" s="19">
        <v>119</v>
      </c>
      <c r="B124" s="67" t="s">
        <v>257</v>
      </c>
      <c r="C124" s="22">
        <v>0</v>
      </c>
      <c r="D124" s="24" t="str">
        <f>VLOOKUP(C124,Test!$U$5:$V$105,2)</f>
        <v>سفر</v>
      </c>
      <c r="E124" s="22"/>
      <c r="F124" s="24" t="str">
        <f>VLOOKUP(E124,Test!$U$5:$V$105,2)</f>
        <v>سفر</v>
      </c>
      <c r="G124" s="70" t="s">
        <v>258</v>
      </c>
      <c r="H124" s="71"/>
      <c r="I124" s="72"/>
      <c r="L124" s="4"/>
      <c r="M124" s="5"/>
    </row>
    <row r="125" spans="1:13" ht="22.5" customHeight="1" thickBot="1">
      <c r="A125" s="19">
        <v>120</v>
      </c>
      <c r="B125" s="66" t="s">
        <v>259</v>
      </c>
      <c r="C125" s="22">
        <v>28</v>
      </c>
      <c r="D125" s="24" t="str">
        <f>VLOOKUP(C125,Test!$U$5:$V$105,2)</f>
        <v>بیست وهەشت</v>
      </c>
      <c r="E125" s="22"/>
      <c r="F125" s="24" t="str">
        <f>VLOOKUP(E125,Test!$U$5:$V$105,2)</f>
        <v>سفر</v>
      </c>
      <c r="G125" s="70"/>
      <c r="H125" s="71"/>
      <c r="I125" s="72"/>
      <c r="L125" s="4"/>
      <c r="M125" s="5"/>
    </row>
    <row r="126" spans="1:13" ht="22.5" customHeight="1" thickBot="1">
      <c r="A126" s="19">
        <v>121</v>
      </c>
      <c r="B126" s="66" t="s">
        <v>261</v>
      </c>
      <c r="C126" s="22">
        <v>25</v>
      </c>
      <c r="D126" s="24" t="str">
        <f>VLOOKUP(C126,Test!$U$5:$V$105,2)</f>
        <v>بیست وپێنج</v>
      </c>
      <c r="E126" s="22"/>
      <c r="F126" s="24" t="str">
        <f>VLOOKUP(E126,Test!$U$5:$V$105,2)</f>
        <v>سفر</v>
      </c>
      <c r="G126" s="70" t="s">
        <v>262</v>
      </c>
      <c r="H126" s="71"/>
      <c r="I126" s="72"/>
      <c r="L126" s="4"/>
      <c r="M126" s="5"/>
    </row>
    <row r="127" spans="1:13" ht="22.5" customHeight="1" thickBot="1">
      <c r="A127" s="19">
        <v>122</v>
      </c>
      <c r="B127" s="66" t="s">
        <v>260</v>
      </c>
      <c r="C127" s="22">
        <v>20</v>
      </c>
      <c r="D127" s="24" t="str">
        <f>VLOOKUP(C127,Test!$U$5:$V$105,2)</f>
        <v xml:space="preserve">بیست </v>
      </c>
      <c r="E127" s="22"/>
      <c r="F127" s="24" t="str">
        <f>VLOOKUP(E127,Test!$U$5:$V$105,2)</f>
        <v>سفر</v>
      </c>
      <c r="G127" s="70"/>
      <c r="H127" s="71"/>
      <c r="I127" s="72"/>
      <c r="L127" s="4"/>
      <c r="M127" s="5"/>
    </row>
    <row r="128" spans="1:13" ht="22.5" customHeight="1" thickBot="1">
      <c r="A128" s="19">
        <v>123</v>
      </c>
      <c r="B128" s="66" t="s">
        <v>263</v>
      </c>
      <c r="C128" s="22">
        <v>28</v>
      </c>
      <c r="D128" s="24" t="str">
        <f>VLOOKUP(C128,Test!$U$5:$V$105,2)</f>
        <v>بیست وهەشت</v>
      </c>
      <c r="E128" s="22"/>
      <c r="F128" s="24" t="str">
        <f>VLOOKUP(E128,Test!$U$5:$V$105,2)</f>
        <v>سفر</v>
      </c>
      <c r="G128" s="70"/>
      <c r="H128" s="71"/>
      <c r="I128" s="72"/>
      <c r="L128" s="4"/>
      <c r="M128" s="5"/>
    </row>
    <row r="129" spans="1:13" ht="22.5" customHeight="1" thickBot="1">
      <c r="A129" s="19">
        <v>124</v>
      </c>
      <c r="B129" s="68" t="s">
        <v>264</v>
      </c>
      <c r="C129" s="22">
        <v>0</v>
      </c>
      <c r="D129" s="24" t="str">
        <f>VLOOKUP(C129,Test!$U$5:$V$105,2)</f>
        <v>سفر</v>
      </c>
      <c r="E129" s="22"/>
      <c r="F129" s="24" t="str">
        <f>VLOOKUP(E129,Test!$U$5:$V$105,2)</f>
        <v>سفر</v>
      </c>
      <c r="G129" s="70"/>
      <c r="H129" s="71"/>
      <c r="I129" s="72"/>
      <c r="L129" s="4"/>
      <c r="M129" s="5"/>
    </row>
    <row r="130" spans="1:13" ht="22.5" customHeight="1" thickBot="1">
      <c r="A130" s="19">
        <v>125</v>
      </c>
      <c r="B130" s="66" t="s">
        <v>265</v>
      </c>
      <c r="C130" s="22">
        <v>27</v>
      </c>
      <c r="D130" s="24" t="str">
        <f>VLOOKUP(C130,Test!$U$5:$V$105,2)</f>
        <v>بیست وحەفت</v>
      </c>
      <c r="E130" s="22"/>
      <c r="F130" s="24" t="str">
        <f>VLOOKUP(E130,Test!$U$5:$V$105,2)</f>
        <v>سفر</v>
      </c>
      <c r="G130" s="70"/>
      <c r="H130" s="71"/>
      <c r="I130" s="72"/>
      <c r="L130" s="4"/>
      <c r="M130" s="5"/>
    </row>
    <row r="131" spans="1:13" ht="22.5" customHeight="1" thickBot="1">
      <c r="A131" s="19">
        <v>126</v>
      </c>
      <c r="B131" s="66" t="s">
        <v>266</v>
      </c>
      <c r="C131" s="22">
        <v>33</v>
      </c>
      <c r="D131" s="24" t="str">
        <f>VLOOKUP(C131,Test!$U$5:$V$105,2)</f>
        <v>سی وسێ</v>
      </c>
      <c r="E131" s="22"/>
      <c r="F131" s="24" t="str">
        <f>VLOOKUP(E131,Test!$U$5:$V$105,2)</f>
        <v>سفر</v>
      </c>
      <c r="G131" s="70"/>
      <c r="H131" s="71"/>
      <c r="I131" s="72"/>
      <c r="L131" s="4"/>
      <c r="M131" s="5"/>
    </row>
    <row r="132" spans="1:13" ht="22.5" customHeight="1" thickBot="1">
      <c r="A132" s="19">
        <v>127</v>
      </c>
      <c r="B132" s="66" t="s">
        <v>267</v>
      </c>
      <c r="C132" s="22">
        <v>26</v>
      </c>
      <c r="D132" s="24" t="str">
        <f>VLOOKUP(C132,Test!$U$5:$V$105,2)</f>
        <v>بیست وشەش</v>
      </c>
      <c r="E132" s="22"/>
      <c r="F132" s="24" t="str">
        <f>VLOOKUP(E132,Test!$U$5:$V$105,2)</f>
        <v>سفر</v>
      </c>
      <c r="G132" s="70"/>
      <c r="H132" s="71"/>
      <c r="I132" s="72"/>
      <c r="L132" s="4"/>
      <c r="M132" s="5"/>
    </row>
    <row r="133" spans="1:13" ht="22.5" customHeight="1" thickBot="1">
      <c r="A133" s="19">
        <v>128</v>
      </c>
      <c r="B133" s="66" t="s">
        <v>268</v>
      </c>
      <c r="C133" s="22">
        <v>34</v>
      </c>
      <c r="D133" s="24" t="str">
        <f>VLOOKUP(C133,Test!$U$5:$V$105,2)</f>
        <v>سی وچوار</v>
      </c>
      <c r="E133" s="22"/>
      <c r="F133" s="24" t="str">
        <f>VLOOKUP(E133,Test!$U$5:$V$105,2)</f>
        <v>سفر</v>
      </c>
      <c r="G133" s="70"/>
      <c r="H133" s="71"/>
      <c r="I133" s="72"/>
      <c r="L133" s="4"/>
      <c r="M133" s="5"/>
    </row>
    <row r="134" spans="1:13" ht="22.5" customHeight="1" thickBot="1">
      <c r="A134" s="19">
        <v>129</v>
      </c>
      <c r="B134" s="68" t="s">
        <v>269</v>
      </c>
      <c r="C134" s="22">
        <v>27</v>
      </c>
      <c r="D134" s="24" t="str">
        <f>VLOOKUP(C134,Test!$U$5:$V$105,2)</f>
        <v>بیست وحەفت</v>
      </c>
      <c r="E134" s="22"/>
      <c r="F134" s="24" t="str">
        <f>VLOOKUP(E134,Test!$U$5:$V$105,2)</f>
        <v>سفر</v>
      </c>
      <c r="G134" s="70" t="s">
        <v>270</v>
      </c>
      <c r="H134" s="71"/>
      <c r="I134" s="72"/>
      <c r="L134" s="4"/>
      <c r="M134" s="5"/>
    </row>
    <row r="135" spans="1:13" ht="22.5" customHeight="1" thickBot="1">
      <c r="A135" s="19">
        <v>130</v>
      </c>
      <c r="B135" s="66" t="s">
        <v>194</v>
      </c>
      <c r="C135" s="22">
        <v>28</v>
      </c>
      <c r="D135" s="24" t="str">
        <f>VLOOKUP(C135,Test!$U$5:$V$105,2)</f>
        <v>بیست وهەشت</v>
      </c>
      <c r="E135" s="22"/>
      <c r="F135" s="24" t="str">
        <f>VLOOKUP(E135,Test!$U$5:$V$105,2)</f>
        <v>سفر</v>
      </c>
      <c r="G135" s="70"/>
      <c r="H135" s="71"/>
      <c r="I135" s="72"/>
      <c r="L135" s="4"/>
      <c r="M135" s="5"/>
    </row>
    <row r="136" spans="1:13" ht="22.5" customHeight="1" thickBot="1">
      <c r="A136" s="19">
        <v>131</v>
      </c>
      <c r="B136" s="66" t="s">
        <v>170</v>
      </c>
      <c r="C136" s="22">
        <v>10</v>
      </c>
      <c r="D136" s="24" t="str">
        <f>VLOOKUP(C136,Test!$U$5:$V$105,2)</f>
        <v>تەنها دە</v>
      </c>
      <c r="E136" s="22"/>
      <c r="F136" s="24" t="str">
        <f>VLOOKUP(E136,Test!$U$5:$V$105,2)</f>
        <v>سفر</v>
      </c>
      <c r="G136" s="70"/>
      <c r="H136" s="71"/>
      <c r="I136" s="72"/>
      <c r="J136" s="4"/>
      <c r="K136" s="5"/>
      <c r="L136" s="4"/>
      <c r="M136" s="5"/>
    </row>
    <row r="137" spans="1:13" ht="22.5" customHeight="1" thickBot="1">
      <c r="A137" s="19">
        <v>132</v>
      </c>
      <c r="B137" s="68" t="s">
        <v>271</v>
      </c>
      <c r="C137" s="22">
        <v>28</v>
      </c>
      <c r="D137" s="24" t="str">
        <f>VLOOKUP(C137,Test!$U$5:$V$105,2)</f>
        <v>بیست وهەشت</v>
      </c>
      <c r="E137" s="22"/>
      <c r="F137" s="24" t="str">
        <f>VLOOKUP(E137,Test!$U$5:$V$105,2)</f>
        <v>سفر</v>
      </c>
      <c r="G137" s="70"/>
      <c r="H137" s="71"/>
      <c r="I137" s="72"/>
      <c r="J137" s="4"/>
      <c r="K137" s="5"/>
      <c r="L137" s="4"/>
      <c r="M137" s="5"/>
    </row>
    <row r="138" spans="1:13" ht="22.5" customHeight="1" thickBot="1">
      <c r="A138" s="19">
        <v>133</v>
      </c>
      <c r="B138" s="66" t="s">
        <v>171</v>
      </c>
      <c r="C138" s="22">
        <v>28</v>
      </c>
      <c r="D138" s="24" t="str">
        <f>VLOOKUP(C138,Test!$U$5:$V$105,2)</f>
        <v>بیست وهەشت</v>
      </c>
      <c r="E138" s="22"/>
      <c r="F138" s="24" t="str">
        <f>VLOOKUP(E138,Test!$U$5:$V$105,2)</f>
        <v>سفر</v>
      </c>
      <c r="G138" s="70"/>
      <c r="H138" s="71"/>
      <c r="I138" s="72"/>
      <c r="J138" s="14"/>
      <c r="K138" s="14"/>
      <c r="L138" s="4"/>
      <c r="M138" s="5"/>
    </row>
    <row r="139" spans="1:13" ht="22.5" customHeight="1" thickBot="1">
      <c r="A139" s="19">
        <v>134</v>
      </c>
      <c r="B139" s="66" t="s">
        <v>154</v>
      </c>
      <c r="C139" s="22">
        <v>30</v>
      </c>
      <c r="D139" s="24" t="str">
        <f>VLOOKUP(C139,Test!$U$5:$V$105,2)</f>
        <v>سی</v>
      </c>
      <c r="E139" s="22"/>
      <c r="F139" s="24" t="str">
        <f>VLOOKUP(E139,Test!$U$5:$V$105,2)</f>
        <v>سفر</v>
      </c>
      <c r="G139" s="70"/>
      <c r="H139" s="71"/>
      <c r="I139" s="72"/>
      <c r="J139" s="4"/>
      <c r="K139" s="5"/>
      <c r="L139" s="4"/>
      <c r="M139" s="5"/>
    </row>
    <row r="140" spans="1:13" ht="22.5" customHeight="1" thickBot="1">
      <c r="A140" s="19">
        <v>135</v>
      </c>
      <c r="B140" s="66" t="s">
        <v>272</v>
      </c>
      <c r="C140" s="21">
        <v>18</v>
      </c>
      <c r="D140" s="24" t="str">
        <f>VLOOKUP(C140,Test!$U$5:$V$105,2)</f>
        <v>هەژدە</v>
      </c>
      <c r="E140" s="21"/>
      <c r="F140" s="24" t="str">
        <f>VLOOKUP(E140,Test!$U$5:$V$105,2)</f>
        <v>سفر</v>
      </c>
      <c r="G140" s="70"/>
      <c r="H140" s="71"/>
      <c r="I140" s="72"/>
      <c r="L140" s="4"/>
      <c r="M140" s="5"/>
    </row>
    <row r="141" spans="1:13" ht="22.5" customHeight="1" thickBot="1">
      <c r="A141" s="19">
        <v>136</v>
      </c>
      <c r="B141" s="66" t="s">
        <v>219</v>
      </c>
      <c r="C141" s="22">
        <v>32</v>
      </c>
      <c r="D141" s="24" t="str">
        <f>VLOOKUP(C141,Test!$U$5:$V$105,2)</f>
        <v>سی ودوو</v>
      </c>
      <c r="E141" s="22"/>
      <c r="F141" s="24" t="str">
        <f>VLOOKUP(E141,Test!$U$5:$V$105,2)</f>
        <v>سفر</v>
      </c>
      <c r="G141" s="70"/>
      <c r="H141" s="71"/>
      <c r="I141" s="72"/>
      <c r="L141" s="4"/>
      <c r="M141" s="5"/>
    </row>
    <row r="142" spans="1:13" ht="22.5" customHeight="1" thickBot="1">
      <c r="A142" s="19">
        <v>137</v>
      </c>
      <c r="B142" s="66" t="s">
        <v>220</v>
      </c>
      <c r="C142" s="22">
        <v>26</v>
      </c>
      <c r="D142" s="24" t="str">
        <f>VLOOKUP(C142,Test!$U$5:$V$105,2)</f>
        <v>بیست وشەش</v>
      </c>
      <c r="E142" s="22"/>
      <c r="F142" s="24" t="str">
        <f>VLOOKUP(E142,Test!$U$5:$V$105,2)</f>
        <v>سفر</v>
      </c>
      <c r="G142" s="70"/>
      <c r="H142" s="71"/>
      <c r="I142" s="72"/>
      <c r="L142" s="4"/>
      <c r="M142" s="5"/>
    </row>
    <row r="143" spans="1:13" ht="22.5" customHeight="1" thickBot="1">
      <c r="A143" s="19">
        <v>138</v>
      </c>
      <c r="B143" s="66" t="s">
        <v>221</v>
      </c>
      <c r="C143" s="22">
        <v>27</v>
      </c>
      <c r="D143" s="24" t="str">
        <f>VLOOKUP(C143,Test!$U$5:$V$105,2)</f>
        <v>بیست وحەفت</v>
      </c>
      <c r="E143" s="22"/>
      <c r="F143" s="24" t="str">
        <f>VLOOKUP(E143,Test!$U$5:$V$105,2)</f>
        <v>سفر</v>
      </c>
      <c r="G143" s="70"/>
      <c r="H143" s="71"/>
      <c r="I143" s="72"/>
      <c r="L143" s="4"/>
      <c r="M143" s="5"/>
    </row>
    <row r="144" spans="1:13" ht="22.5" customHeight="1" thickBot="1">
      <c r="A144" s="19">
        <v>139</v>
      </c>
      <c r="B144" s="66" t="s">
        <v>222</v>
      </c>
      <c r="C144" s="22">
        <v>26</v>
      </c>
      <c r="D144" s="24" t="str">
        <f>VLOOKUP(C144,Test!$U$5:$V$105,2)</f>
        <v>بیست وشەش</v>
      </c>
      <c r="E144" s="22"/>
      <c r="F144" s="24" t="str">
        <f>VLOOKUP(E144,Test!$U$5:$V$105,2)</f>
        <v>سفر</v>
      </c>
      <c r="G144" s="70"/>
      <c r="H144" s="71"/>
      <c r="I144" s="72"/>
      <c r="L144" s="4"/>
      <c r="M144" s="5"/>
    </row>
    <row r="145" spans="1:13" ht="22.5" customHeight="1" thickBot="1">
      <c r="A145" s="19">
        <v>140</v>
      </c>
      <c r="B145" s="66" t="s">
        <v>172</v>
      </c>
      <c r="C145" s="22">
        <v>32</v>
      </c>
      <c r="D145" s="24" t="str">
        <f>VLOOKUP(C145,Test!$U$5:$V$105,2)</f>
        <v>سی ودوو</v>
      </c>
      <c r="E145" s="22"/>
      <c r="F145" s="24" t="str">
        <f>VLOOKUP(E145,Test!$U$5:$V$105,2)</f>
        <v>سفر</v>
      </c>
      <c r="G145" s="70"/>
      <c r="H145" s="71"/>
      <c r="I145" s="72"/>
      <c r="L145" s="4"/>
      <c r="M145" s="5"/>
    </row>
    <row r="146" spans="1:13" ht="22.5" customHeight="1" thickBot="1">
      <c r="A146" s="19">
        <v>141</v>
      </c>
      <c r="B146" s="66" t="s">
        <v>273</v>
      </c>
      <c r="C146" s="22">
        <v>0</v>
      </c>
      <c r="D146" s="24" t="str">
        <f>VLOOKUP(C146,Test!$U$5:$V$105,2)</f>
        <v>سفر</v>
      </c>
      <c r="E146" s="22"/>
      <c r="F146" s="24" t="str">
        <f>VLOOKUP(E146,Test!$U$5:$V$105,2)</f>
        <v>سفر</v>
      </c>
      <c r="G146" s="70"/>
      <c r="H146" s="71"/>
      <c r="I146" s="72"/>
      <c r="L146" s="4"/>
      <c r="M146" s="5"/>
    </row>
    <row r="147" spans="1:13" ht="22.5" customHeight="1" thickBot="1">
      <c r="A147" s="19">
        <v>142</v>
      </c>
      <c r="B147" s="68" t="s">
        <v>274</v>
      </c>
      <c r="C147" s="22">
        <v>0</v>
      </c>
      <c r="D147" s="24" t="str">
        <f>VLOOKUP(C147,Test!$U$5:$V$105,2)</f>
        <v>سفر</v>
      </c>
      <c r="E147" s="22"/>
      <c r="F147" s="24" t="str">
        <f>VLOOKUP(E147,Test!$U$5:$V$105,2)</f>
        <v>سفر</v>
      </c>
      <c r="G147" s="70" t="s">
        <v>275</v>
      </c>
      <c r="H147" s="71"/>
      <c r="I147" s="72"/>
      <c r="L147" s="4"/>
      <c r="M147" s="5"/>
    </row>
    <row r="148" spans="1:13" ht="22.5" customHeight="1" thickBot="1">
      <c r="A148" s="19">
        <v>143</v>
      </c>
      <c r="B148" s="66" t="s">
        <v>276</v>
      </c>
      <c r="C148" s="22">
        <v>25</v>
      </c>
      <c r="D148" s="24" t="str">
        <f>VLOOKUP(C148,Test!$U$5:$V$105,2)</f>
        <v>بیست وپێنج</v>
      </c>
      <c r="E148" s="22"/>
      <c r="F148" s="24" t="str">
        <f>VLOOKUP(E148,Test!$U$5:$V$105,2)</f>
        <v>سفر</v>
      </c>
      <c r="G148" s="70"/>
      <c r="H148" s="71"/>
      <c r="I148" s="72"/>
      <c r="L148" s="4"/>
      <c r="M148" s="5"/>
    </row>
    <row r="149" spans="1:13" ht="22.5" customHeight="1" thickBot="1">
      <c r="A149" s="19">
        <v>144</v>
      </c>
      <c r="B149" s="66" t="s">
        <v>277</v>
      </c>
      <c r="C149" s="22">
        <v>28</v>
      </c>
      <c r="D149" s="24" t="str">
        <f>VLOOKUP(C149,Test!$U$5:$V$105,2)</f>
        <v>بیست وهەشت</v>
      </c>
      <c r="E149" s="22"/>
      <c r="F149" s="24" t="str">
        <f>VLOOKUP(E149,Test!$U$5:$V$105,2)</f>
        <v>سفر</v>
      </c>
      <c r="G149" s="70" t="s">
        <v>240</v>
      </c>
      <c r="H149" s="71"/>
      <c r="I149" s="72"/>
      <c r="L149" s="4"/>
      <c r="M149" s="5"/>
    </row>
    <row r="150" spans="1:13" ht="22.5" customHeight="1" thickBot="1">
      <c r="A150" s="19">
        <v>145</v>
      </c>
      <c r="B150" s="66" t="s">
        <v>278</v>
      </c>
      <c r="C150" s="22">
        <v>32</v>
      </c>
      <c r="D150" s="24" t="str">
        <f>VLOOKUP(C150,Test!$U$5:$V$105,2)</f>
        <v>سی ودوو</v>
      </c>
      <c r="E150" s="22"/>
      <c r="F150" s="24" t="str">
        <f>VLOOKUP(E150,Test!$U$5:$V$105,2)</f>
        <v>سفر</v>
      </c>
      <c r="G150" s="70" t="s">
        <v>240</v>
      </c>
      <c r="H150" s="71"/>
      <c r="I150" s="72"/>
      <c r="L150" s="4"/>
      <c r="M150" s="5"/>
    </row>
    <row r="151" spans="1:13" ht="22.5" customHeight="1" thickBot="1">
      <c r="A151" s="19">
        <v>146</v>
      </c>
      <c r="B151" s="66" t="s">
        <v>279</v>
      </c>
      <c r="C151" s="22">
        <v>28</v>
      </c>
      <c r="D151" s="24" t="str">
        <f>VLOOKUP(C151,Test!$U$5:$V$105,2)</f>
        <v>بیست وهەشت</v>
      </c>
      <c r="E151" s="22"/>
      <c r="F151" s="24" t="str">
        <f>VLOOKUP(E151,Test!$U$5:$V$105,2)</f>
        <v>سفر</v>
      </c>
      <c r="G151" s="70" t="s">
        <v>240</v>
      </c>
      <c r="H151" s="71"/>
      <c r="I151" s="72"/>
      <c r="L151" s="4"/>
      <c r="M151" s="5"/>
    </row>
    <row r="152" spans="1:13" ht="22.5" customHeight="1" thickBot="1">
      <c r="A152" s="19">
        <v>147</v>
      </c>
      <c r="B152" s="66" t="s">
        <v>280</v>
      </c>
      <c r="C152" s="22">
        <v>32</v>
      </c>
      <c r="D152" s="24" t="str">
        <f>VLOOKUP(C152,Test!$U$5:$V$105,2)</f>
        <v>سی ودوو</v>
      </c>
      <c r="E152" s="22"/>
      <c r="F152" s="24" t="str">
        <f>VLOOKUP(E152,Test!$U$5:$V$105,2)</f>
        <v>سفر</v>
      </c>
      <c r="G152" s="70" t="s">
        <v>240</v>
      </c>
      <c r="H152" s="71"/>
      <c r="I152" s="72"/>
      <c r="J152" s="4"/>
      <c r="K152" s="5"/>
      <c r="L152" s="4"/>
      <c r="M152" s="5"/>
    </row>
    <row r="153" spans="1:13" ht="22.5" customHeight="1" thickBot="1">
      <c r="A153" s="19">
        <v>148</v>
      </c>
      <c r="B153" s="66" t="s">
        <v>281</v>
      </c>
      <c r="C153" s="22">
        <v>28</v>
      </c>
      <c r="D153" s="24" t="str">
        <f>VLOOKUP(C153,Test!$U$5:$V$105,2)</f>
        <v>بیست وهەشت</v>
      </c>
      <c r="E153" s="22"/>
      <c r="F153" s="24" t="str">
        <f>VLOOKUP(E153,Test!$U$5:$V$105,2)</f>
        <v>سفر</v>
      </c>
      <c r="G153" s="70" t="s">
        <v>240</v>
      </c>
      <c r="H153" s="71"/>
      <c r="I153" s="72"/>
      <c r="J153" s="4"/>
      <c r="K153" s="5"/>
      <c r="L153" s="4"/>
      <c r="M153" s="5"/>
    </row>
    <row r="154" spans="1:13" ht="22.5" customHeight="1" thickBot="1">
      <c r="A154" s="19">
        <v>149</v>
      </c>
      <c r="B154" s="66" t="s">
        <v>282</v>
      </c>
      <c r="C154" s="22">
        <v>33</v>
      </c>
      <c r="D154" s="24" t="str">
        <f>VLOOKUP(C154,Test!$U$5:$V$105,2)</f>
        <v>سی وسێ</v>
      </c>
      <c r="E154" s="22"/>
      <c r="F154" s="24" t="str">
        <f>VLOOKUP(E154,Test!$U$5:$V$105,2)</f>
        <v>سفر</v>
      </c>
      <c r="G154" s="70" t="s">
        <v>240</v>
      </c>
      <c r="H154" s="71"/>
      <c r="I154" s="72"/>
      <c r="J154" s="4"/>
      <c r="K154" s="5"/>
      <c r="L154" s="4"/>
      <c r="M154" s="5"/>
    </row>
    <row r="155" spans="1:13" ht="22.5" customHeight="1" thickBot="1">
      <c r="A155" s="19">
        <v>150</v>
      </c>
      <c r="B155" s="66" t="s">
        <v>283</v>
      </c>
      <c r="C155" s="22">
        <v>34</v>
      </c>
      <c r="D155" s="24" t="str">
        <f>VLOOKUP(C155,Test!$U$5:$V$105,2)</f>
        <v>سی وچوار</v>
      </c>
      <c r="E155" s="22"/>
      <c r="F155" s="24" t="str">
        <f>VLOOKUP(E155,Test!$U$5:$V$105,2)</f>
        <v>سفر</v>
      </c>
      <c r="G155" s="70" t="s">
        <v>240</v>
      </c>
      <c r="H155" s="71"/>
      <c r="I155" s="72"/>
      <c r="J155" s="4"/>
      <c r="K155" s="5"/>
      <c r="L155" s="4"/>
      <c r="M155" s="5"/>
    </row>
    <row r="156" spans="1:13" ht="22.5" customHeight="1" thickBot="1">
      <c r="A156" s="19">
        <v>151</v>
      </c>
      <c r="B156" s="66" t="s">
        <v>173</v>
      </c>
      <c r="C156" s="22">
        <v>35</v>
      </c>
      <c r="D156" s="24" t="str">
        <f>VLOOKUP(C156,Test!$U$5:$V$105,2)</f>
        <v>سی وپێنج</v>
      </c>
      <c r="E156" s="22"/>
      <c r="F156" s="24" t="str">
        <f>VLOOKUP(E156,Test!$U$5:$V$105,2)</f>
        <v>سفر</v>
      </c>
      <c r="G156" s="70"/>
      <c r="H156" s="71"/>
      <c r="I156" s="72"/>
      <c r="J156" s="4"/>
      <c r="K156" s="5"/>
      <c r="L156" s="4"/>
      <c r="M156" s="5"/>
    </row>
    <row r="157" spans="1:13" ht="22.5" customHeight="1" thickBot="1">
      <c r="A157" s="19">
        <v>152</v>
      </c>
      <c r="B157" s="66" t="s">
        <v>195</v>
      </c>
      <c r="C157" s="21">
        <v>31</v>
      </c>
      <c r="D157" s="24" t="str">
        <f>VLOOKUP(C157,Test!$U$5:$V$105,2)</f>
        <v>سی ویەك</v>
      </c>
      <c r="E157" s="21"/>
      <c r="F157" s="24" t="str">
        <f>VLOOKUP(E157,Test!$U$5:$V$105,2)</f>
        <v>سفر</v>
      </c>
      <c r="G157" s="70"/>
      <c r="H157" s="71"/>
      <c r="I157" s="72"/>
      <c r="L157" s="4"/>
      <c r="M157" s="5"/>
    </row>
    <row r="158" spans="1:13" ht="22.5" customHeight="1" thickBot="1">
      <c r="A158" s="19">
        <v>153</v>
      </c>
      <c r="B158" s="66" t="s">
        <v>225</v>
      </c>
      <c r="C158" s="22">
        <v>30</v>
      </c>
      <c r="D158" s="24" t="str">
        <f>VLOOKUP(C158,Test!$U$5:$V$105,2)</f>
        <v>سی</v>
      </c>
      <c r="E158" s="22"/>
      <c r="F158" s="24" t="str">
        <f>VLOOKUP(E158,Test!$U$5:$V$105,2)</f>
        <v>سفر</v>
      </c>
      <c r="G158" s="70"/>
      <c r="H158" s="71"/>
      <c r="I158" s="72"/>
      <c r="L158" s="4"/>
      <c r="M158" s="5"/>
    </row>
    <row r="159" spans="1:13" ht="22.5" customHeight="1" thickBot="1">
      <c r="A159" s="19">
        <v>154</v>
      </c>
      <c r="B159" s="66" t="s">
        <v>284</v>
      </c>
      <c r="C159" s="22">
        <v>21</v>
      </c>
      <c r="D159" s="24" t="str">
        <f>VLOOKUP(C159,Test!$U$5:$V$105,2)</f>
        <v>بیست ویەك</v>
      </c>
      <c r="E159" s="22"/>
      <c r="F159" s="24" t="str">
        <f>VLOOKUP(E159,Test!$U$5:$V$105,2)</f>
        <v>سفر</v>
      </c>
      <c r="G159" s="70" t="s">
        <v>240</v>
      </c>
      <c r="H159" s="71"/>
      <c r="I159" s="72"/>
      <c r="L159" s="4"/>
      <c r="M159" s="5"/>
    </row>
    <row r="160" spans="1:13" ht="22.5" customHeight="1" thickBot="1">
      <c r="A160" s="19">
        <v>155</v>
      </c>
      <c r="B160" s="66" t="s">
        <v>223</v>
      </c>
      <c r="C160" s="22">
        <v>28</v>
      </c>
      <c r="D160" s="24" t="str">
        <f>VLOOKUP(C160,Test!$U$5:$V$105,2)</f>
        <v>بیست وهەشت</v>
      </c>
      <c r="E160" s="22"/>
      <c r="F160" s="24" t="str">
        <f>VLOOKUP(E160,Test!$U$5:$V$105,2)</f>
        <v>سفر</v>
      </c>
      <c r="G160" s="70"/>
      <c r="H160" s="71"/>
      <c r="I160" s="72"/>
      <c r="L160" s="4"/>
      <c r="M160" s="5"/>
    </row>
    <row r="161" spans="1:13" ht="22.5" customHeight="1" thickBot="1">
      <c r="A161" s="19">
        <v>156</v>
      </c>
      <c r="B161" s="68" t="s">
        <v>224</v>
      </c>
      <c r="C161" s="22">
        <v>28</v>
      </c>
      <c r="D161" s="24" t="str">
        <f>VLOOKUP(C161,Test!$U$5:$V$105,2)</f>
        <v>بیست وهەشت</v>
      </c>
      <c r="E161" s="22"/>
      <c r="F161" s="24" t="str">
        <f>VLOOKUP(E161,Test!$U$5:$V$105,2)</f>
        <v>سفر</v>
      </c>
      <c r="G161" s="70"/>
      <c r="H161" s="71"/>
      <c r="I161" s="72"/>
      <c r="L161" s="4"/>
      <c r="M161" s="5"/>
    </row>
    <row r="162" spans="1:13" ht="22.5" customHeight="1" thickBot="1">
      <c r="A162" s="19">
        <v>157</v>
      </c>
      <c r="B162" s="68" t="s">
        <v>155</v>
      </c>
      <c r="C162" s="22">
        <v>25</v>
      </c>
      <c r="D162" s="24" t="str">
        <f>VLOOKUP(C162,Test!$U$5:$V$105,2)</f>
        <v>بیست وپێنج</v>
      </c>
      <c r="E162" s="22"/>
      <c r="F162" s="24" t="str">
        <f>VLOOKUP(E162,Test!$U$5:$V$105,2)</f>
        <v>سفر</v>
      </c>
      <c r="G162" s="70"/>
      <c r="H162" s="71"/>
      <c r="I162" s="72"/>
      <c r="L162" s="4"/>
      <c r="M162" s="5"/>
    </row>
    <row r="163" spans="1:13" ht="22.5" customHeight="1" thickBot="1">
      <c r="A163" s="19">
        <v>158</v>
      </c>
      <c r="B163" s="66" t="s">
        <v>196</v>
      </c>
      <c r="C163" s="22">
        <v>25</v>
      </c>
      <c r="D163" s="24" t="str">
        <f>VLOOKUP(C163,Test!$U$5:$V$105,2)</f>
        <v>بیست وپێنج</v>
      </c>
      <c r="E163" s="22"/>
      <c r="F163" s="24" t="str">
        <f>VLOOKUP(E163,Test!$U$5:$V$105,2)</f>
        <v>سفر</v>
      </c>
      <c r="G163" s="70"/>
      <c r="H163" s="71"/>
      <c r="I163" s="72"/>
      <c r="L163" s="4"/>
      <c r="M163" s="5"/>
    </row>
    <row r="164" spans="1:13" ht="22.5" customHeight="1" thickBot="1">
      <c r="A164" s="19">
        <v>159</v>
      </c>
      <c r="B164" s="66" t="s">
        <v>285</v>
      </c>
      <c r="C164" s="22">
        <v>26</v>
      </c>
      <c r="D164" s="24" t="str">
        <f>VLOOKUP(C164,Test!$U$5:$V$105,2)</f>
        <v>بیست وشەش</v>
      </c>
      <c r="E164" s="22"/>
      <c r="F164" s="24" t="str">
        <f>VLOOKUP(E164,Test!$U$5:$V$105,2)</f>
        <v>سفر</v>
      </c>
      <c r="G164" s="70" t="s">
        <v>240</v>
      </c>
      <c r="H164" s="71"/>
      <c r="I164" s="72"/>
      <c r="L164" s="4"/>
      <c r="M164" s="5"/>
    </row>
    <row r="165" spans="1:13" ht="22.5" customHeight="1" thickBot="1">
      <c r="A165" s="19">
        <v>160</v>
      </c>
      <c r="B165" s="66" t="s">
        <v>310</v>
      </c>
      <c r="C165" s="22">
        <v>27</v>
      </c>
      <c r="D165" s="24" t="str">
        <f>VLOOKUP(C165,Test!$U$5:$V$105,2)</f>
        <v>بیست وحەفت</v>
      </c>
      <c r="E165" s="22"/>
      <c r="F165" s="24" t="str">
        <f>VLOOKUP(E165,Test!$U$5:$V$105,2)</f>
        <v>سفر</v>
      </c>
      <c r="G165" s="70"/>
      <c r="H165" s="71"/>
      <c r="I165" s="72"/>
      <c r="L165" s="4"/>
      <c r="M165" s="5"/>
    </row>
    <row r="166" spans="1:13" ht="22.5" customHeight="1" thickBot="1">
      <c r="A166" s="19">
        <v>161</v>
      </c>
      <c r="B166" s="66" t="s">
        <v>286</v>
      </c>
      <c r="C166" s="22">
        <v>28</v>
      </c>
      <c r="D166" s="24" t="str">
        <f>VLOOKUP(C166,Test!$U$5:$V$105,2)</f>
        <v>بیست وهەشت</v>
      </c>
      <c r="E166" s="22"/>
      <c r="F166" s="24" t="str">
        <f>VLOOKUP(E166,Test!$U$5:$V$105,2)</f>
        <v>سفر</v>
      </c>
      <c r="G166" s="70"/>
      <c r="H166" s="71"/>
      <c r="I166" s="72"/>
      <c r="L166" s="4"/>
      <c r="M166" s="5"/>
    </row>
    <row r="167" spans="1:13" ht="22.5" customHeight="1" thickBot="1">
      <c r="A167" s="19">
        <v>162</v>
      </c>
      <c r="B167" s="64" t="s">
        <v>315</v>
      </c>
      <c r="C167" s="22">
        <v>26</v>
      </c>
      <c r="D167" s="24" t="str">
        <f>VLOOKUP(C167,Test!$U$5:$V$105,2)</f>
        <v>بیست وشەش</v>
      </c>
      <c r="E167" s="22"/>
      <c r="F167" s="24" t="str">
        <f>VLOOKUP(E167,Test!$U$5:$V$105,2)</f>
        <v>سفر</v>
      </c>
      <c r="G167" s="70"/>
      <c r="H167" s="71"/>
      <c r="I167" s="72"/>
      <c r="L167" s="4"/>
      <c r="M167" s="5"/>
    </row>
    <row r="168" spans="1:13" ht="22.5" customHeight="1" thickBot="1">
      <c r="A168" s="19">
        <v>163</v>
      </c>
      <c r="B168" s="65"/>
      <c r="C168" s="22"/>
      <c r="D168" s="24" t="str">
        <f>VLOOKUP(C168,Test!$U$5:$V$105,2)</f>
        <v>سفر</v>
      </c>
      <c r="E168" s="22"/>
      <c r="F168" s="24" t="str">
        <f>VLOOKUP(E168,Test!$U$5:$V$105,2)</f>
        <v>سفر</v>
      </c>
      <c r="G168" s="70"/>
      <c r="H168" s="71"/>
      <c r="I168" s="72"/>
      <c r="L168" s="4"/>
      <c r="M168" s="5"/>
    </row>
    <row r="169" spans="1:13" ht="22.5" customHeight="1" thickBot="1">
      <c r="A169" s="19">
        <v>164</v>
      </c>
      <c r="B169" s="65"/>
      <c r="C169" s="22"/>
      <c r="D169" s="24" t="str">
        <f>VLOOKUP(C169,Test!$U$5:$V$105,2)</f>
        <v>سفر</v>
      </c>
      <c r="E169" s="22"/>
      <c r="F169" s="24" t="str">
        <f>VLOOKUP(E169,Test!$U$5:$V$105,2)</f>
        <v>سفر</v>
      </c>
      <c r="G169" s="70"/>
      <c r="H169" s="71"/>
      <c r="I169" s="72"/>
      <c r="J169" s="4"/>
      <c r="K169" s="5"/>
      <c r="L169" s="4"/>
      <c r="M169" s="5"/>
    </row>
    <row r="170" spans="1:13" ht="22.5" customHeight="1" thickBot="1">
      <c r="A170" s="19">
        <v>165</v>
      </c>
      <c r="B170" s="66"/>
      <c r="C170" s="22"/>
      <c r="D170" s="24" t="str">
        <f>VLOOKUP(C170,Test!$U$5:$V$105,2)</f>
        <v>سفر</v>
      </c>
      <c r="E170" s="22"/>
      <c r="F170" s="24" t="str">
        <f>VLOOKUP(E170,Test!$U$5:$V$105,2)</f>
        <v>سفر</v>
      </c>
      <c r="G170" s="70"/>
      <c r="H170" s="71"/>
      <c r="I170" s="72"/>
      <c r="J170" s="4"/>
      <c r="K170" s="5"/>
      <c r="L170" s="4"/>
      <c r="M170" s="5"/>
    </row>
    <row r="171" spans="1:13" ht="22.5" customHeight="1" thickBot="1">
      <c r="A171" s="19">
        <v>166</v>
      </c>
      <c r="B171" s="66"/>
      <c r="C171" s="22"/>
      <c r="D171" s="24" t="str">
        <f>VLOOKUP(C171,Test!$U$5:$V$105,2)</f>
        <v>سفر</v>
      </c>
      <c r="E171" s="22"/>
      <c r="F171" s="24" t="str">
        <f>VLOOKUP(E171,Test!$U$5:$V$105,2)</f>
        <v>سفر</v>
      </c>
      <c r="G171" s="70"/>
      <c r="H171" s="71"/>
      <c r="I171" s="72"/>
      <c r="J171" s="4"/>
      <c r="K171" s="5"/>
      <c r="L171" s="4"/>
      <c r="M171" s="5"/>
    </row>
    <row r="172" spans="1:13" ht="22.5" customHeight="1" thickBot="1">
      <c r="A172" s="19">
        <v>167</v>
      </c>
      <c r="B172" s="66"/>
      <c r="C172" s="22"/>
      <c r="D172" s="24" t="str">
        <f>VLOOKUP(C172,Test!$U$5:$V$105,2)</f>
        <v>سفر</v>
      </c>
      <c r="E172" s="22"/>
      <c r="F172" s="24" t="str">
        <f>VLOOKUP(E172,Test!$U$5:$V$105,2)</f>
        <v>سفر</v>
      </c>
      <c r="G172" s="70"/>
      <c r="H172" s="71"/>
      <c r="I172" s="72"/>
      <c r="J172" s="14"/>
      <c r="K172" s="14"/>
      <c r="L172" s="4"/>
      <c r="M172" s="5"/>
    </row>
    <row r="173" spans="1:13" ht="22.5" customHeight="1" thickBot="1">
      <c r="A173" s="19">
        <v>168</v>
      </c>
      <c r="B173" s="66"/>
      <c r="C173" s="22"/>
      <c r="D173" s="24" t="str">
        <f>VLOOKUP(C173,Test!$U$5:$V$105,2)</f>
        <v>سفر</v>
      </c>
      <c r="E173" s="22"/>
      <c r="F173" s="24" t="str">
        <f>VLOOKUP(E173,Test!$U$5:$V$105,2)</f>
        <v>سفر</v>
      </c>
      <c r="G173" s="70"/>
      <c r="H173" s="71"/>
      <c r="I173" s="72"/>
      <c r="L173" s="4"/>
      <c r="M173" s="5"/>
    </row>
    <row r="174" spans="1:13" ht="22.5" customHeight="1" thickBot="1">
      <c r="A174" s="19">
        <v>169</v>
      </c>
      <c r="C174" s="21"/>
      <c r="D174" s="24" t="str">
        <f>VLOOKUP(C174,Test!$U$5:$V$105,2)</f>
        <v>سفر</v>
      </c>
      <c r="E174" s="21"/>
      <c r="F174" s="24" t="str">
        <f>VLOOKUP(E174,Test!$U$5:$V$105,2)</f>
        <v>سفر</v>
      </c>
      <c r="G174" s="70"/>
      <c r="H174" s="71"/>
      <c r="I174" s="72"/>
      <c r="L174" s="4"/>
      <c r="M174" s="5"/>
    </row>
    <row r="175" spans="1:13" ht="22.5" customHeight="1" thickBot="1">
      <c r="A175" s="19">
        <v>170</v>
      </c>
      <c r="B175" s="20">
        <f>subject1!B176</f>
        <v>0</v>
      </c>
      <c r="C175" s="22"/>
      <c r="D175" s="24" t="str">
        <f>VLOOKUP(C175,Test!$U$5:$V$105,2)</f>
        <v>سفر</v>
      </c>
      <c r="E175" s="22"/>
      <c r="F175" s="24" t="str">
        <f>VLOOKUP(E175,Test!$U$5:$V$105,2)</f>
        <v>سفر</v>
      </c>
      <c r="G175" s="70"/>
      <c r="H175" s="71"/>
      <c r="I175" s="72"/>
      <c r="L175" s="4"/>
      <c r="M175" s="5"/>
    </row>
    <row r="176" spans="1:13" ht="22.5" customHeight="1" thickBot="1">
      <c r="A176" s="19">
        <v>171</v>
      </c>
      <c r="B176" s="20">
        <f>subject1!B177</f>
        <v>0</v>
      </c>
      <c r="C176" s="22"/>
      <c r="D176" s="24" t="str">
        <f>VLOOKUP(C176,Test!$U$5:$V$105,2)</f>
        <v>سفر</v>
      </c>
      <c r="E176" s="22"/>
      <c r="F176" s="24" t="str">
        <f>VLOOKUP(E176,Test!$U$5:$V$105,2)</f>
        <v>سفر</v>
      </c>
      <c r="G176" s="70"/>
      <c r="H176" s="71"/>
      <c r="I176" s="72"/>
      <c r="L176" s="4"/>
      <c r="M176" s="5"/>
    </row>
    <row r="177" spans="1:13" ht="22.5" customHeight="1" thickBot="1">
      <c r="A177" s="19">
        <v>172</v>
      </c>
      <c r="B177" s="20">
        <f>subject1!B178</f>
        <v>0</v>
      </c>
      <c r="C177" s="22"/>
      <c r="D177" s="24" t="str">
        <f>VLOOKUP(C177,Test!$U$5:$V$105,2)</f>
        <v>سفر</v>
      </c>
      <c r="E177" s="22"/>
      <c r="F177" s="24" t="str">
        <f>VLOOKUP(E177,Test!$U$5:$V$105,2)</f>
        <v>سفر</v>
      </c>
      <c r="G177" s="70"/>
      <c r="H177" s="71"/>
      <c r="I177" s="72"/>
      <c r="L177" s="4"/>
      <c r="M177" s="5"/>
    </row>
    <row r="178" spans="1:13" ht="22.5" customHeight="1" thickBot="1">
      <c r="A178" s="19">
        <v>173</v>
      </c>
      <c r="B178" s="20">
        <f>subject1!B179</f>
        <v>0</v>
      </c>
      <c r="C178" s="22"/>
      <c r="D178" s="24" t="str">
        <f>VLOOKUP(C178,Test!$U$5:$V$105,2)</f>
        <v>سفر</v>
      </c>
      <c r="E178" s="22"/>
      <c r="F178" s="24" t="str">
        <f>VLOOKUP(E178,Test!$U$5:$V$105,2)</f>
        <v>سفر</v>
      </c>
      <c r="G178" s="70"/>
      <c r="H178" s="71"/>
      <c r="I178" s="72"/>
      <c r="L178" s="4"/>
      <c r="M178" s="5"/>
    </row>
    <row r="179" spans="1:13" ht="22.5" customHeight="1" thickBot="1">
      <c r="A179" s="19">
        <v>174</v>
      </c>
      <c r="B179" s="20">
        <f>subject1!B180</f>
        <v>0</v>
      </c>
      <c r="C179" s="22"/>
      <c r="D179" s="24" t="str">
        <f>VLOOKUP(C179,Test!$U$5:$V$105,2)</f>
        <v>سفر</v>
      </c>
      <c r="E179" s="22"/>
      <c r="F179" s="24" t="str">
        <f>VLOOKUP(E179,Test!$U$5:$V$105,2)</f>
        <v>سفر</v>
      </c>
      <c r="G179" s="70"/>
      <c r="H179" s="71"/>
      <c r="I179" s="72"/>
      <c r="L179" s="4"/>
      <c r="M179" s="5"/>
    </row>
    <row r="180" spans="1:13" ht="22.5" customHeight="1" thickBot="1">
      <c r="A180" s="19">
        <v>175</v>
      </c>
      <c r="B180" s="20">
        <f>subject1!B181</f>
        <v>0</v>
      </c>
      <c r="C180" s="22"/>
      <c r="D180" s="24" t="str">
        <f>VLOOKUP(C180,Test!$U$5:$V$105,2)</f>
        <v>سفر</v>
      </c>
      <c r="E180" s="22"/>
      <c r="F180" s="24" t="str">
        <f>VLOOKUP(E180,Test!$U$5:$V$105,2)</f>
        <v>سفر</v>
      </c>
      <c r="G180" s="70"/>
      <c r="H180" s="71"/>
      <c r="I180" s="72"/>
      <c r="L180" s="4"/>
      <c r="M180" s="5"/>
    </row>
    <row r="181" spans="1:13" ht="22.5" customHeight="1" thickBot="1">
      <c r="A181" s="19">
        <v>176</v>
      </c>
      <c r="B181" s="20">
        <f>subject1!B182</f>
        <v>0</v>
      </c>
      <c r="C181" s="22"/>
      <c r="D181" s="24" t="str">
        <f>VLOOKUP(C181,Test!$U$5:$V$105,2)</f>
        <v>سفر</v>
      </c>
      <c r="E181" s="22"/>
      <c r="F181" s="24" t="str">
        <f>VLOOKUP(E181,Test!$U$5:$V$105,2)</f>
        <v>سفر</v>
      </c>
      <c r="G181" s="70"/>
      <c r="H181" s="71"/>
      <c r="I181" s="72"/>
      <c r="L181" s="4"/>
      <c r="M181" s="5"/>
    </row>
    <row r="182" spans="1:13" ht="22.5" customHeight="1" thickBot="1">
      <c r="A182" s="19">
        <v>177</v>
      </c>
      <c r="B182" s="20">
        <f>subject1!B183</f>
        <v>0</v>
      </c>
      <c r="C182" s="22"/>
      <c r="D182" s="24" t="str">
        <f>VLOOKUP(C182,Test!$U$5:$V$105,2)</f>
        <v>سفر</v>
      </c>
      <c r="E182" s="22"/>
      <c r="F182" s="24" t="str">
        <f>VLOOKUP(E182,Test!$U$5:$V$105,2)</f>
        <v>سفر</v>
      </c>
      <c r="G182" s="70"/>
      <c r="H182" s="71"/>
      <c r="I182" s="72"/>
      <c r="L182" s="4"/>
      <c r="M182" s="5"/>
    </row>
    <row r="183" spans="1:13" ht="22.5" customHeight="1" thickBot="1">
      <c r="A183" s="19">
        <v>178</v>
      </c>
      <c r="B183" s="20">
        <f>subject1!B184</f>
        <v>0</v>
      </c>
      <c r="C183" s="22"/>
      <c r="D183" s="24" t="str">
        <f>VLOOKUP(C183,Test!$U$5:$V$105,2)</f>
        <v>سفر</v>
      </c>
      <c r="E183" s="22"/>
      <c r="F183" s="24" t="str">
        <f>VLOOKUP(E183,Test!$U$5:$V$105,2)</f>
        <v>سفر</v>
      </c>
      <c r="G183" s="70"/>
      <c r="H183" s="71"/>
      <c r="I183" s="72"/>
      <c r="L183" s="4"/>
      <c r="M183" s="5"/>
    </row>
    <row r="184" spans="1:13" ht="22.5" customHeight="1" thickBot="1">
      <c r="A184" s="19">
        <v>179</v>
      </c>
      <c r="B184" s="20">
        <f>subject1!B185</f>
        <v>0</v>
      </c>
      <c r="C184" s="22"/>
      <c r="D184" s="24" t="str">
        <f>VLOOKUP(C184,Test!$U$5:$V$105,2)</f>
        <v>سفر</v>
      </c>
      <c r="E184" s="22"/>
      <c r="F184" s="24" t="str">
        <f>VLOOKUP(E184,Test!$U$5:$V$105,2)</f>
        <v>سفر</v>
      </c>
      <c r="G184" s="70"/>
      <c r="H184" s="71"/>
      <c r="I184" s="72"/>
      <c r="L184" s="4"/>
      <c r="M184" s="5"/>
    </row>
    <row r="185" spans="1:13" ht="22.5" customHeight="1" thickBot="1">
      <c r="A185" s="19">
        <v>180</v>
      </c>
      <c r="B185" s="20">
        <f>subject1!B186</f>
        <v>0</v>
      </c>
      <c r="C185" s="22"/>
      <c r="D185" s="24" t="str">
        <f>VLOOKUP(C185,Test!$U$5:$V$105,2)</f>
        <v>سفر</v>
      </c>
      <c r="E185" s="22"/>
      <c r="F185" s="24" t="str">
        <f>VLOOKUP(E185,Test!$U$5:$V$105,2)</f>
        <v>سفر</v>
      </c>
      <c r="G185" s="70"/>
      <c r="H185" s="71"/>
      <c r="I185" s="72"/>
      <c r="J185" s="4"/>
      <c r="K185" s="5"/>
      <c r="L185" s="4"/>
      <c r="M185" s="5"/>
    </row>
    <row r="186" spans="1:13" ht="22.5" customHeight="1" thickBot="1">
      <c r="A186" s="19">
        <v>181</v>
      </c>
      <c r="B186" s="20">
        <f>subject1!B187</f>
        <v>0</v>
      </c>
      <c r="C186" s="22"/>
      <c r="D186" s="24" t="str">
        <f>VLOOKUP(C186,Test!$U$5:$V$105,2)</f>
        <v>سفر</v>
      </c>
      <c r="E186" s="22"/>
      <c r="F186" s="24" t="str">
        <f>VLOOKUP(E186,Test!$U$5:$V$105,2)</f>
        <v>سفر</v>
      </c>
      <c r="G186" s="70"/>
      <c r="H186" s="71"/>
      <c r="I186" s="72"/>
      <c r="J186" s="4"/>
      <c r="K186" s="5"/>
      <c r="L186" s="4"/>
      <c r="M186" s="5"/>
    </row>
    <row r="187" spans="1:13" ht="22.5" customHeight="1" thickBot="1">
      <c r="A187" s="19">
        <v>182</v>
      </c>
      <c r="B187" s="20">
        <f>subject1!B188</f>
        <v>0</v>
      </c>
      <c r="C187" s="22"/>
      <c r="D187" s="24" t="str">
        <f>VLOOKUP(C187,Test!$U$5:$V$105,2)</f>
        <v>سفر</v>
      </c>
      <c r="E187" s="22"/>
      <c r="F187" s="24" t="str">
        <f>VLOOKUP(E187,Test!$U$5:$V$105,2)</f>
        <v>سفر</v>
      </c>
      <c r="G187" s="70"/>
      <c r="H187" s="71"/>
      <c r="I187" s="72"/>
      <c r="J187" s="4"/>
      <c r="K187" s="5"/>
      <c r="L187" s="4"/>
      <c r="M187" s="5"/>
    </row>
    <row r="188" spans="1:13" ht="22.5" customHeight="1" thickBot="1">
      <c r="A188" s="19">
        <v>183</v>
      </c>
      <c r="B188" s="20">
        <f>subject1!B189</f>
        <v>0</v>
      </c>
      <c r="C188" s="22"/>
      <c r="D188" s="24" t="str">
        <f>VLOOKUP(C188,Test!$U$5:$V$105,2)</f>
        <v>سفر</v>
      </c>
      <c r="E188" s="22"/>
      <c r="F188" s="24" t="str">
        <f>VLOOKUP(E188,Test!$U$5:$V$105,2)</f>
        <v>سفر</v>
      </c>
      <c r="G188" s="70"/>
      <c r="H188" s="71"/>
      <c r="I188" s="72"/>
      <c r="J188" s="4"/>
      <c r="K188" s="5"/>
      <c r="L188" s="4"/>
      <c r="M188" s="5"/>
    </row>
    <row r="189" spans="1:13" ht="22.5" customHeight="1" thickBot="1">
      <c r="A189" s="19">
        <v>184</v>
      </c>
      <c r="B189" s="20">
        <f>subject1!B190</f>
        <v>0</v>
      </c>
      <c r="C189" s="22"/>
      <c r="D189" s="24" t="str">
        <f>VLOOKUP(C189,Test!$U$5:$V$105,2)</f>
        <v>سفر</v>
      </c>
      <c r="E189" s="22"/>
      <c r="F189" s="24" t="str">
        <f>VLOOKUP(E189,Test!$U$5:$V$105,2)</f>
        <v>سفر</v>
      </c>
      <c r="G189" s="70"/>
      <c r="H189" s="71"/>
      <c r="I189" s="72"/>
      <c r="J189" s="4"/>
      <c r="K189" s="5"/>
      <c r="L189" s="4"/>
      <c r="M189" s="5"/>
    </row>
    <row r="190" spans="1:13" ht="22.5" customHeight="1" thickBot="1">
      <c r="A190" s="19">
        <v>185</v>
      </c>
      <c r="B190" s="20">
        <f>subject1!B191</f>
        <v>0</v>
      </c>
      <c r="C190" s="22"/>
      <c r="D190" s="24" t="str">
        <f>VLOOKUP(C190,Test!$U$5:$V$105,2)</f>
        <v>سفر</v>
      </c>
      <c r="E190" s="22"/>
      <c r="F190" s="24" t="str">
        <f>VLOOKUP(E190,Test!$U$5:$V$105,2)</f>
        <v>سفر</v>
      </c>
      <c r="G190" s="70"/>
      <c r="H190" s="71"/>
      <c r="I190" s="72"/>
      <c r="L190" s="4"/>
      <c r="M190" s="5"/>
    </row>
    <row r="191" spans="1:13" ht="22.5" customHeight="1" thickBot="1">
      <c r="A191" s="19">
        <v>186</v>
      </c>
      <c r="B191" s="20">
        <f>subject1!B192</f>
        <v>0</v>
      </c>
      <c r="C191" s="21"/>
      <c r="D191" s="24" t="str">
        <f>VLOOKUP(C191,Test!$U$5:$V$105,2)</f>
        <v>سفر</v>
      </c>
      <c r="E191" s="21"/>
      <c r="F191" s="24" t="str">
        <f>VLOOKUP(E191,Test!$U$5:$V$105,2)</f>
        <v>سفر</v>
      </c>
      <c r="G191" s="70"/>
      <c r="H191" s="71"/>
      <c r="I191" s="72"/>
      <c r="L191" s="4"/>
      <c r="M191" s="5"/>
    </row>
    <row r="192" spans="1:13" ht="22.5" customHeight="1" thickBot="1">
      <c r="A192" s="19">
        <v>187</v>
      </c>
      <c r="B192" s="20">
        <f>subject1!B193</f>
        <v>0</v>
      </c>
      <c r="C192" s="22"/>
      <c r="D192" s="24" t="str">
        <f>VLOOKUP(C192,Test!$U$5:$V$105,2)</f>
        <v>سفر</v>
      </c>
      <c r="E192" s="22"/>
      <c r="F192" s="24" t="str">
        <f>VLOOKUP(E192,Test!$U$5:$V$105,2)</f>
        <v>سفر</v>
      </c>
      <c r="G192" s="70"/>
      <c r="H192" s="71"/>
      <c r="I192" s="72"/>
      <c r="L192" s="4"/>
      <c r="M192" s="5"/>
    </row>
    <row r="193" spans="1:23" ht="22.5" customHeight="1" thickBot="1">
      <c r="A193" s="19">
        <v>188</v>
      </c>
      <c r="B193" s="20">
        <f>subject1!B194</f>
        <v>0</v>
      </c>
      <c r="C193" s="22"/>
      <c r="D193" s="24" t="str">
        <f>VLOOKUP(C193,Test!$U$5:$V$105,2)</f>
        <v>سفر</v>
      </c>
      <c r="E193" s="22"/>
      <c r="F193" s="24" t="str">
        <f>VLOOKUP(E193,Test!$U$5:$V$105,2)</f>
        <v>سفر</v>
      </c>
      <c r="G193" s="70"/>
      <c r="H193" s="71"/>
      <c r="I193" s="72"/>
      <c r="L193" s="4"/>
      <c r="M193" s="5"/>
    </row>
    <row r="194" spans="1:23" ht="22.5" customHeight="1" thickBot="1">
      <c r="A194" s="19">
        <v>189</v>
      </c>
      <c r="B194" s="20">
        <f>subject1!B195</f>
        <v>0</v>
      </c>
      <c r="C194" s="22"/>
      <c r="D194" s="24" t="str">
        <f>VLOOKUP(C194,Test!$U$5:$V$105,2)</f>
        <v>سفر</v>
      </c>
      <c r="E194" s="22"/>
      <c r="F194" s="24" t="str">
        <f>VLOOKUP(E194,Test!$U$5:$V$105,2)</f>
        <v>سفر</v>
      </c>
      <c r="G194" s="70"/>
      <c r="H194" s="71"/>
      <c r="I194" s="72"/>
      <c r="L194" s="4"/>
      <c r="M194" s="5"/>
    </row>
    <row r="195" spans="1:23" ht="22.5" customHeight="1" thickBot="1">
      <c r="A195" s="19">
        <v>190</v>
      </c>
      <c r="B195" s="20">
        <f>subject1!B196</f>
        <v>0</v>
      </c>
      <c r="C195" s="22"/>
      <c r="D195" s="24" t="str">
        <f>VLOOKUP(C195,Test!$U$5:$V$105,2)</f>
        <v>سفر</v>
      </c>
      <c r="E195" s="22"/>
      <c r="F195" s="24" t="str">
        <f>VLOOKUP(E195,Test!$U$5:$V$105,2)</f>
        <v>سفر</v>
      </c>
      <c r="G195" s="70"/>
      <c r="H195" s="71"/>
      <c r="I195" s="72"/>
      <c r="L195" s="4"/>
      <c r="M195" s="5"/>
    </row>
    <row r="196" spans="1:23" ht="22.5" customHeight="1" thickBot="1">
      <c r="A196" s="19">
        <v>191</v>
      </c>
      <c r="B196" s="20">
        <f>subject1!B197</f>
        <v>0</v>
      </c>
      <c r="C196" s="22"/>
      <c r="D196" s="24" t="str">
        <f>VLOOKUP(C196,Test!$U$5:$V$105,2)</f>
        <v>سفر</v>
      </c>
      <c r="E196" s="22"/>
      <c r="F196" s="24" t="str">
        <f>VLOOKUP(E196,Test!$U$5:$V$105,2)</f>
        <v>سفر</v>
      </c>
      <c r="G196" s="70"/>
      <c r="H196" s="71"/>
      <c r="I196" s="72"/>
      <c r="L196" s="4"/>
      <c r="M196" s="5"/>
    </row>
    <row r="197" spans="1:23" ht="22.5" customHeight="1" thickBot="1">
      <c r="A197" s="19">
        <v>192</v>
      </c>
      <c r="B197" s="20">
        <f>subject1!B198</f>
        <v>0</v>
      </c>
      <c r="C197" s="22"/>
      <c r="D197" s="24" t="str">
        <f>VLOOKUP(C197,Test!$U$5:$V$105,2)</f>
        <v>سفر</v>
      </c>
      <c r="E197" s="22"/>
      <c r="F197" s="24" t="str">
        <f>VLOOKUP(E197,Test!$U$5:$V$105,2)</f>
        <v>سفر</v>
      </c>
      <c r="G197" s="70"/>
      <c r="H197" s="71"/>
      <c r="I197" s="72"/>
      <c r="L197" s="4"/>
      <c r="M197" s="5"/>
    </row>
    <row r="198" spans="1:23" ht="22.5" customHeight="1" thickBot="1">
      <c r="A198" s="19">
        <v>193</v>
      </c>
      <c r="B198" s="20">
        <f>subject1!B199</f>
        <v>0</v>
      </c>
      <c r="C198" s="22"/>
      <c r="D198" s="24" t="str">
        <f>VLOOKUP(C198,Test!$U$5:$V$105,2)</f>
        <v>سفر</v>
      </c>
      <c r="E198" s="22"/>
      <c r="F198" s="24" t="str">
        <f>VLOOKUP(E198,Test!$U$5:$V$105,2)</f>
        <v>سفر</v>
      </c>
      <c r="G198" s="70"/>
      <c r="H198" s="71"/>
      <c r="I198" s="72"/>
      <c r="L198" s="4"/>
      <c r="M198" s="5"/>
    </row>
    <row r="199" spans="1:23" ht="22.5" customHeight="1" thickBot="1">
      <c r="A199" s="19">
        <v>194</v>
      </c>
      <c r="B199" s="20">
        <f>subject1!B200</f>
        <v>0</v>
      </c>
      <c r="C199" s="22"/>
      <c r="D199" s="24" t="str">
        <f>VLOOKUP(C199,Test!$U$5:$V$105,2)</f>
        <v>سفر</v>
      </c>
      <c r="E199" s="22"/>
      <c r="F199" s="24" t="str">
        <f>VLOOKUP(E199,Test!$U$5:$V$105,2)</f>
        <v>سفر</v>
      </c>
      <c r="G199" s="70"/>
      <c r="H199" s="71"/>
      <c r="I199" s="72"/>
      <c r="L199" s="4"/>
      <c r="M199" s="5"/>
    </row>
    <row r="200" spans="1:23" ht="22.5" customHeight="1" thickBot="1">
      <c r="A200" s="19">
        <v>195</v>
      </c>
      <c r="B200" s="20">
        <f>subject1!B201</f>
        <v>0</v>
      </c>
      <c r="C200" s="22"/>
      <c r="D200" s="24" t="str">
        <f>VLOOKUP(C200,Test!$U$5:$V$105,2)</f>
        <v>سفر</v>
      </c>
      <c r="E200" s="22"/>
      <c r="F200" s="24" t="str">
        <f>VLOOKUP(E200,Test!$U$5:$V$105,2)</f>
        <v>سفر</v>
      </c>
      <c r="G200" s="70"/>
      <c r="H200" s="71"/>
      <c r="I200" s="72"/>
      <c r="L200" s="4"/>
      <c r="M200" s="5"/>
    </row>
    <row r="201" spans="1:23" ht="22.5" customHeight="1" thickBot="1">
      <c r="A201" s="19">
        <v>196</v>
      </c>
      <c r="B201" s="20">
        <f>subject1!B202</f>
        <v>0</v>
      </c>
      <c r="C201" s="22"/>
      <c r="D201" s="24" t="str">
        <f>VLOOKUP(C201,Test!$U$5:$V$105,2)</f>
        <v>سفر</v>
      </c>
      <c r="E201" s="22"/>
      <c r="F201" s="24" t="str">
        <f>VLOOKUP(E201,Test!$U$5:$V$105,2)</f>
        <v>سفر</v>
      </c>
      <c r="G201" s="70"/>
      <c r="H201" s="71"/>
      <c r="I201" s="72"/>
      <c r="L201" s="4"/>
      <c r="M201" s="5"/>
    </row>
    <row r="202" spans="1:23" ht="22.5" customHeight="1" thickBot="1">
      <c r="A202" s="19">
        <v>197</v>
      </c>
      <c r="B202" s="20">
        <f>subject1!B203</f>
        <v>0</v>
      </c>
      <c r="C202" s="22"/>
      <c r="D202" s="24" t="str">
        <f>VLOOKUP(C202,Test!$U$5:$V$105,2)</f>
        <v>سفر</v>
      </c>
      <c r="E202" s="22"/>
      <c r="F202" s="24" t="str">
        <f>VLOOKUP(E202,Test!$U$5:$V$105,2)</f>
        <v>سفر</v>
      </c>
      <c r="G202" s="70"/>
      <c r="H202" s="71"/>
      <c r="I202" s="72"/>
      <c r="L202" s="4"/>
      <c r="M202" s="5"/>
    </row>
    <row r="203" spans="1:23" ht="22.5" customHeight="1" thickBot="1">
      <c r="A203" s="19">
        <v>198</v>
      </c>
      <c r="B203" s="20">
        <f>subject1!B204</f>
        <v>0</v>
      </c>
      <c r="C203" s="22"/>
      <c r="D203" s="24" t="str">
        <f>VLOOKUP(C203,Test!$U$5:$V$105,2)</f>
        <v>سفر</v>
      </c>
      <c r="E203" s="22"/>
      <c r="F203" s="24" t="str">
        <f>VLOOKUP(E203,Test!$U$5:$V$105,2)</f>
        <v>سفر</v>
      </c>
      <c r="G203" s="70"/>
      <c r="H203" s="71"/>
      <c r="I203" s="72"/>
      <c r="J203" s="13"/>
      <c r="K203" s="13"/>
      <c r="L203" s="4"/>
      <c r="M203" s="5"/>
    </row>
    <row r="204" spans="1:23" ht="22.5" customHeight="1" thickBot="1">
      <c r="A204" s="19">
        <v>199</v>
      </c>
      <c r="B204" s="20">
        <f>subject1!B205</f>
        <v>0</v>
      </c>
      <c r="C204" s="22"/>
      <c r="D204" s="24" t="str">
        <f>VLOOKUP(C204,Test!$U$5:$V$105,2)</f>
        <v>سفر</v>
      </c>
      <c r="E204" s="22"/>
      <c r="F204" s="24" t="str">
        <f>VLOOKUP(E204,Test!$U$5:$V$105,2)</f>
        <v>سفر</v>
      </c>
      <c r="G204" s="70"/>
      <c r="H204" s="71"/>
      <c r="I204" s="72"/>
      <c r="L204" s="4"/>
      <c r="M204" s="5"/>
    </row>
    <row r="205" spans="1:23" ht="22.5" customHeight="1" thickBot="1">
      <c r="A205" s="19">
        <v>200</v>
      </c>
      <c r="B205" s="20">
        <f>subject1!B206</f>
        <v>0</v>
      </c>
      <c r="C205" s="23"/>
      <c r="D205" s="25" t="str">
        <f>VLOOKUP(C205,Test!$U$5:$V$105,2)</f>
        <v>سفر</v>
      </c>
      <c r="E205" s="23"/>
      <c r="F205" s="25" t="str">
        <f>VLOOKUP(E205,Test!$U$5:$V$105,2)</f>
        <v>سفر</v>
      </c>
      <c r="G205" s="70"/>
      <c r="H205" s="71"/>
      <c r="I205" s="72"/>
      <c r="L205" s="4"/>
      <c r="M205" s="5"/>
    </row>
    <row r="206" spans="1:23" ht="23.1" customHeight="1">
      <c r="A206" s="6"/>
      <c r="J206" s="12"/>
      <c r="K206" s="12"/>
      <c r="V206" s="4"/>
      <c r="W206" s="5"/>
    </row>
    <row r="207" spans="1:23" ht="23.1" customHeight="1">
      <c r="A207" s="3"/>
      <c r="V207" s="4"/>
      <c r="W207" s="5"/>
    </row>
    <row r="208" spans="1:23" ht="23.1" customHeight="1">
      <c r="A208" s="3"/>
      <c r="V208" s="4"/>
      <c r="W208" s="5"/>
    </row>
    <row r="209" spans="1:23" ht="23.1" customHeight="1">
      <c r="A209" s="3"/>
      <c r="V209" s="4"/>
      <c r="W209" s="5"/>
    </row>
    <row r="210" spans="1:23" ht="23.1" customHeight="1">
      <c r="A210" s="3"/>
      <c r="V210" s="4"/>
      <c r="W210" s="5"/>
    </row>
    <row r="211" spans="1:23" ht="23.1" customHeight="1">
      <c r="A211" s="3"/>
      <c r="V211" s="4"/>
      <c r="W211" s="5"/>
    </row>
    <row r="212" spans="1:23" ht="23.1" customHeight="1">
      <c r="A212" s="3"/>
      <c r="V212" s="4"/>
      <c r="W212" s="5"/>
    </row>
    <row r="213" spans="1:23" ht="23.1" customHeight="1">
      <c r="A213" s="3"/>
      <c r="V213" s="4"/>
      <c r="W213" s="5"/>
    </row>
    <row r="214" spans="1:23" ht="23.1" customHeight="1">
      <c r="A214" s="3"/>
      <c r="V214" s="4"/>
      <c r="W214" s="5"/>
    </row>
    <row r="215" spans="1:23" ht="23.1" customHeight="1">
      <c r="A215" s="3"/>
      <c r="V215" s="4"/>
      <c r="W215" s="5"/>
    </row>
    <row r="216" spans="1:23" ht="23.1" customHeight="1">
      <c r="A216" s="3"/>
      <c r="V216" s="4"/>
      <c r="W216" s="5"/>
    </row>
    <row r="217" spans="1:23" ht="23.1" customHeight="1">
      <c r="A217" s="3"/>
      <c r="V217" s="4"/>
      <c r="W217" s="5"/>
    </row>
    <row r="218" spans="1:23" ht="23.1" customHeight="1">
      <c r="A218" s="3"/>
      <c r="V218" s="4"/>
      <c r="W218" s="5"/>
    </row>
    <row r="219" spans="1:23" ht="23.1" customHeight="1">
      <c r="A219" s="3"/>
      <c r="V219" s="4"/>
      <c r="W219" s="5"/>
    </row>
    <row r="220" spans="1:23" ht="23.1" customHeight="1">
      <c r="A220" s="3"/>
      <c r="V220" s="4"/>
      <c r="W220" s="5"/>
    </row>
    <row r="221" spans="1:23" ht="23.1" customHeight="1">
      <c r="A221" s="3"/>
      <c r="V221" s="4"/>
      <c r="W221" s="5"/>
    </row>
    <row r="222" spans="1:23" ht="23.1" customHeight="1">
      <c r="A222" s="3"/>
      <c r="V222" s="4"/>
      <c r="W222" s="5"/>
    </row>
    <row r="223" spans="1:23" ht="23.1" customHeight="1">
      <c r="A223" s="3"/>
      <c r="H223" s="7"/>
      <c r="I223" s="7"/>
      <c r="V223" s="4"/>
      <c r="W223" s="5"/>
    </row>
    <row r="224" spans="1:23" ht="23.1" customHeight="1">
      <c r="A224" s="3"/>
      <c r="E224" s="7"/>
      <c r="F224" s="7"/>
      <c r="G224" s="7"/>
      <c r="H224" s="7"/>
      <c r="I224" s="7"/>
      <c r="V224" s="4"/>
      <c r="W224" s="5"/>
    </row>
    <row r="225" spans="1:23" ht="23.1" customHeight="1">
      <c r="A225" s="3"/>
      <c r="E225" s="7"/>
      <c r="F225" s="7"/>
      <c r="G225" s="7"/>
      <c r="H225" s="7"/>
      <c r="I225" s="7"/>
      <c r="V225" s="4"/>
      <c r="W225" s="5"/>
    </row>
    <row r="226" spans="1:23" ht="23.1" customHeight="1">
      <c r="A226" s="3"/>
      <c r="E226" s="7"/>
      <c r="F226" s="7"/>
      <c r="G226" s="7"/>
      <c r="V226" s="4"/>
      <c r="W226" s="5"/>
    </row>
    <row r="227" spans="1:23" ht="23.1" customHeight="1">
      <c r="A227" s="3"/>
      <c r="V227" s="4"/>
      <c r="W227" s="5"/>
    </row>
    <row r="228" spans="1:23" ht="23.1" customHeight="1">
      <c r="A228" s="3"/>
      <c r="J228" s="7"/>
      <c r="K228" s="7"/>
      <c r="V228" s="4"/>
      <c r="W228" s="5"/>
    </row>
    <row r="229" spans="1:23">
      <c r="B229" s="7"/>
      <c r="C229" s="7"/>
      <c r="D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3">
      <c r="B230" s="7"/>
      <c r="C230" s="7"/>
      <c r="D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3">
      <c r="B231" s="7"/>
      <c r="C231" s="7"/>
      <c r="D231" s="7"/>
      <c r="L231" s="7"/>
      <c r="M231" s="7"/>
      <c r="N231" s="7"/>
      <c r="O231" s="7"/>
      <c r="P231" s="7"/>
      <c r="Q231" s="7"/>
      <c r="R231" s="7"/>
      <c r="S231" s="7"/>
      <c r="T231" s="7"/>
    </row>
  </sheetData>
  <protectedRanges>
    <protectedRange sqref="C1 C2:D2 E1:J2 A1:B3 J202:K203 J206:P206 J37 J71 J104 J138 J172 A206:D206 C3 B167:B173 B175:B205 C6:C205 E6:E205 E3:F3" name="Range1"/>
    <protectedRange sqref="B6:B166" name="Range1_1"/>
  </protectedRanges>
  <sortState ref="A1:I205">
    <sortCondition ref="B6:B174"/>
  </sortState>
  <dataConsolidate/>
  <mergeCells count="214">
    <mergeCell ref="G21:I21"/>
    <mergeCell ref="G22:I22"/>
    <mergeCell ref="G9:I9"/>
    <mergeCell ref="G10:I10"/>
    <mergeCell ref="A4:A5"/>
    <mergeCell ref="B4:B5"/>
    <mergeCell ref="G18:I18"/>
    <mergeCell ref="G19:I19"/>
    <mergeCell ref="G20:I20"/>
    <mergeCell ref="G11:I11"/>
    <mergeCell ref="G12:I12"/>
    <mergeCell ref="G13:I13"/>
    <mergeCell ref="G14:I14"/>
    <mergeCell ref="G15:I15"/>
    <mergeCell ref="C4:D4"/>
    <mergeCell ref="A1:B1"/>
    <mergeCell ref="A2:B2"/>
    <mergeCell ref="A3:B3"/>
    <mergeCell ref="G4:I5"/>
    <mergeCell ref="G71:I71"/>
    <mergeCell ref="G104:I104"/>
    <mergeCell ref="G73:I73"/>
    <mergeCell ref="G74:I74"/>
    <mergeCell ref="G75:I75"/>
    <mergeCell ref="G76:I76"/>
    <mergeCell ref="G77:I77"/>
    <mergeCell ref="G78:I78"/>
    <mergeCell ref="G79:I79"/>
    <mergeCell ref="G80:I80"/>
    <mergeCell ref="G81:I81"/>
    <mergeCell ref="G82:I82"/>
    <mergeCell ref="G83:I83"/>
    <mergeCell ref="G16:I16"/>
    <mergeCell ref="G17:I17"/>
    <mergeCell ref="E4:F4"/>
    <mergeCell ref="G37:I37"/>
    <mergeCell ref="G6:I6"/>
    <mergeCell ref="G7:I7"/>
    <mergeCell ref="G8:I8"/>
    <mergeCell ref="G42:I42"/>
    <mergeCell ref="G43:I43"/>
    <mergeCell ref="G44:I44"/>
    <mergeCell ref="G45:I45"/>
    <mergeCell ref="G46:I46"/>
    <mergeCell ref="G23:I23"/>
    <mergeCell ref="G24:I24"/>
    <mergeCell ref="G25:I25"/>
    <mergeCell ref="G36:I36"/>
    <mergeCell ref="G38:I38"/>
    <mergeCell ref="G39:I39"/>
    <mergeCell ref="G40:I40"/>
    <mergeCell ref="G41:I41"/>
    <mergeCell ref="G31:I31"/>
    <mergeCell ref="G32:I32"/>
    <mergeCell ref="G33:I33"/>
    <mergeCell ref="G34:I34"/>
    <mergeCell ref="G35:I35"/>
    <mergeCell ref="G26:I26"/>
    <mergeCell ref="G27:I27"/>
    <mergeCell ref="G28:I28"/>
    <mergeCell ref="G29:I29"/>
    <mergeCell ref="G30:I30"/>
    <mergeCell ref="G52:I52"/>
    <mergeCell ref="G53:I53"/>
    <mergeCell ref="G54:I54"/>
    <mergeCell ref="G55:I55"/>
    <mergeCell ref="G56:I56"/>
    <mergeCell ref="G47:I47"/>
    <mergeCell ref="G48:I48"/>
    <mergeCell ref="G49:I49"/>
    <mergeCell ref="G50:I50"/>
    <mergeCell ref="G51:I51"/>
    <mergeCell ref="G62:I62"/>
    <mergeCell ref="G63:I63"/>
    <mergeCell ref="G64:I64"/>
    <mergeCell ref="G65:I65"/>
    <mergeCell ref="G66:I66"/>
    <mergeCell ref="G57:I57"/>
    <mergeCell ref="G58:I58"/>
    <mergeCell ref="G59:I59"/>
    <mergeCell ref="G60:I60"/>
    <mergeCell ref="G61:I61"/>
    <mergeCell ref="G84:I84"/>
    <mergeCell ref="G85:I85"/>
    <mergeCell ref="G86:I86"/>
    <mergeCell ref="G87:I87"/>
    <mergeCell ref="G88:I88"/>
    <mergeCell ref="G67:I67"/>
    <mergeCell ref="G68:I68"/>
    <mergeCell ref="G69:I69"/>
    <mergeCell ref="G70:I70"/>
    <mergeCell ref="G72:I72"/>
    <mergeCell ref="G93:I93"/>
    <mergeCell ref="G94:I94"/>
    <mergeCell ref="G95:I95"/>
    <mergeCell ref="G96:I96"/>
    <mergeCell ref="G97:I97"/>
    <mergeCell ref="G89:I89"/>
    <mergeCell ref="G90:I90"/>
    <mergeCell ref="G91:I91"/>
    <mergeCell ref="G92:I92"/>
    <mergeCell ref="G103:I103"/>
    <mergeCell ref="G105:I105"/>
    <mergeCell ref="G106:I106"/>
    <mergeCell ref="G107:I107"/>
    <mergeCell ref="G108:I108"/>
    <mergeCell ref="G98:I98"/>
    <mergeCell ref="G99:I99"/>
    <mergeCell ref="G100:I100"/>
    <mergeCell ref="G101:I101"/>
    <mergeCell ref="G102:I102"/>
    <mergeCell ref="G114:I114"/>
    <mergeCell ref="G115:I115"/>
    <mergeCell ref="G116:I116"/>
    <mergeCell ref="G117:I117"/>
    <mergeCell ref="G118:I118"/>
    <mergeCell ref="G109:I109"/>
    <mergeCell ref="G110:I110"/>
    <mergeCell ref="G111:I111"/>
    <mergeCell ref="G112:I112"/>
    <mergeCell ref="G113:I113"/>
    <mergeCell ref="G124:I124"/>
    <mergeCell ref="G125:I125"/>
    <mergeCell ref="G126:I126"/>
    <mergeCell ref="G127:I127"/>
    <mergeCell ref="G128:I128"/>
    <mergeCell ref="G119:I119"/>
    <mergeCell ref="G120:I120"/>
    <mergeCell ref="G121:I121"/>
    <mergeCell ref="G122:I122"/>
    <mergeCell ref="G123:I123"/>
    <mergeCell ref="G134:I134"/>
    <mergeCell ref="G135:I135"/>
    <mergeCell ref="G136:I136"/>
    <mergeCell ref="G137:I137"/>
    <mergeCell ref="G139:I139"/>
    <mergeCell ref="G138:I138"/>
    <mergeCell ref="G129:I129"/>
    <mergeCell ref="G130:I130"/>
    <mergeCell ref="G131:I131"/>
    <mergeCell ref="G132:I132"/>
    <mergeCell ref="G133:I133"/>
    <mergeCell ref="G145:I145"/>
    <mergeCell ref="G146:I146"/>
    <mergeCell ref="G147:I147"/>
    <mergeCell ref="G148:I148"/>
    <mergeCell ref="G149:I149"/>
    <mergeCell ref="G140:I140"/>
    <mergeCell ref="G141:I141"/>
    <mergeCell ref="G142:I142"/>
    <mergeCell ref="G143:I143"/>
    <mergeCell ref="G144:I144"/>
    <mergeCell ref="G155:I155"/>
    <mergeCell ref="G156:I156"/>
    <mergeCell ref="G157:I157"/>
    <mergeCell ref="G158:I158"/>
    <mergeCell ref="G159:I159"/>
    <mergeCell ref="G150:I150"/>
    <mergeCell ref="G151:I151"/>
    <mergeCell ref="G152:I152"/>
    <mergeCell ref="G153:I153"/>
    <mergeCell ref="G154:I154"/>
    <mergeCell ref="G168:I168"/>
    <mergeCell ref="G169:I169"/>
    <mergeCell ref="G172:I172"/>
    <mergeCell ref="G160:I160"/>
    <mergeCell ref="G161:I161"/>
    <mergeCell ref="G162:I162"/>
    <mergeCell ref="G163:I163"/>
    <mergeCell ref="G164:I164"/>
    <mergeCell ref="G170:I170"/>
    <mergeCell ref="G171:I171"/>
    <mergeCell ref="C3:E3"/>
    <mergeCell ref="C1:F1"/>
    <mergeCell ref="C2:F2"/>
    <mergeCell ref="G3:H3"/>
    <mergeCell ref="H1:I1"/>
    <mergeCell ref="H2:I2"/>
    <mergeCell ref="G204:I204"/>
    <mergeCell ref="G205:I205"/>
    <mergeCell ref="G196:I196"/>
    <mergeCell ref="G197:I197"/>
    <mergeCell ref="G198:I198"/>
    <mergeCell ref="G199:I199"/>
    <mergeCell ref="G200:I200"/>
    <mergeCell ref="G191:I191"/>
    <mergeCell ref="G192:I192"/>
    <mergeCell ref="G193:I193"/>
    <mergeCell ref="G194:I194"/>
    <mergeCell ref="G195:I195"/>
    <mergeCell ref="G201:I201"/>
    <mergeCell ref="G202:I202"/>
    <mergeCell ref="G203:I203"/>
    <mergeCell ref="G165:I165"/>
    <mergeCell ref="G166:I166"/>
    <mergeCell ref="G167:I167"/>
    <mergeCell ref="G190:I190"/>
    <mergeCell ref="G181:I181"/>
    <mergeCell ref="G182:I182"/>
    <mergeCell ref="G183:I183"/>
    <mergeCell ref="G184:I184"/>
    <mergeCell ref="G185:I185"/>
    <mergeCell ref="G173:I173"/>
    <mergeCell ref="G174:I174"/>
    <mergeCell ref="G175:I175"/>
    <mergeCell ref="G176:I176"/>
    <mergeCell ref="G177:I177"/>
    <mergeCell ref="G178:I178"/>
    <mergeCell ref="G179:I179"/>
    <mergeCell ref="G180:I180"/>
    <mergeCell ref="G186:I186"/>
    <mergeCell ref="G187:I187"/>
    <mergeCell ref="G188:I188"/>
    <mergeCell ref="G189:I189"/>
  </mergeCells>
  <dataValidations count="2">
    <dataValidation type="whole" allowBlank="1" showInputMessage="1" showErrorMessage="1" error="ژمارەكەت بە هەڵە نووسیووە، تكایە دەبێت ژمارەكە لەنێوان (سفر تا 60)بێت" sqref="K173:K203 K4:K36 K38:K70 K105:K137 K139:K171 K205 I206:I1048576 K72:K103">
      <formula1>0</formula1>
      <formula2>60</formula2>
    </dataValidation>
    <dataValidation type="whole" allowBlank="1" showInputMessage="1" showErrorMessage="1" error="ژمارەكەت بە هەڵە نووسیووە، تكایە دەبێت ژمارەكە لەنێوان (سفر تا 40)بێت" sqref="C6:C205 E6:E205">
      <formula1>0</formula1>
      <formula2>40</formula2>
    </dataValidation>
  </dataValidations>
  <pageMargins left="0.19685039370078741" right="0.19685039370078741" top="0.39370078740157483" bottom="0.78740157480314965" header="0.51181102362204722" footer="0.51181102362204722"/>
  <pageSetup paperSize="9" scale="85" orientation="portrait" r:id="rId1"/>
  <headerFooter alignWithMargins="0">
    <oddFooter>&amp;L&amp;"Unikurd Jino,Regular"&amp;12  سەرۆكی بەش                             &amp;C&amp;"Unikurd Jino,Regular"&amp;12                              &amp;R&amp;"Unikurd Jino,Regular"&amp;12      مامۆستای بابەت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37"/>
  <sheetViews>
    <sheetView rightToLeft="1" view="pageBreakPreview" zoomScaleNormal="100" zoomScaleSheetLayoutView="100" workbookViewId="0">
      <selection activeCell="B12" sqref="B12"/>
    </sheetView>
  </sheetViews>
  <sheetFormatPr defaultRowHeight="15"/>
  <cols>
    <col min="1" max="1" width="5" style="47" customWidth="1"/>
    <col min="2" max="2" width="31.7109375" style="51" customWidth="1"/>
    <col min="3" max="3" width="5.7109375" style="33" customWidth="1"/>
    <col min="4" max="4" width="9.42578125" style="33" customWidth="1"/>
    <col min="5" max="6" width="6.5703125" style="33" customWidth="1"/>
    <col min="7" max="7" width="10" style="33" customWidth="1"/>
    <col min="8" max="8" width="9.28515625" style="33" customWidth="1"/>
    <col min="9" max="9" width="6.42578125" style="33" customWidth="1"/>
    <col min="10" max="10" width="6.42578125" style="33" bestFit="1" customWidth="1"/>
    <col min="11" max="11" width="7.28515625" style="33" customWidth="1"/>
    <col min="12" max="12" width="8.85546875" style="33" customWidth="1"/>
    <col min="13" max="13" width="10.28515625" style="33" customWidth="1"/>
    <col min="14" max="14" width="9.140625" style="33"/>
    <col min="15" max="15" width="7.5703125" style="33" customWidth="1"/>
    <col min="16" max="16" width="5.140625" style="33" customWidth="1"/>
    <col min="17" max="17" width="5.140625" style="33" hidden="1" customWidth="1"/>
    <col min="18" max="18" width="9.140625" style="33" hidden="1" customWidth="1"/>
    <col min="19" max="16384" width="9.140625" style="33"/>
  </cols>
  <sheetData>
    <row r="1" spans="1:23" ht="23.1" customHeight="1">
      <c r="A1" s="84" t="s">
        <v>88</v>
      </c>
      <c r="B1" s="84"/>
      <c r="C1" s="31"/>
      <c r="D1" s="31"/>
      <c r="E1" s="31"/>
      <c r="F1" s="104" t="s">
        <v>64</v>
      </c>
      <c r="G1" s="104"/>
      <c r="H1" s="104"/>
      <c r="I1" s="104"/>
      <c r="J1" s="31"/>
      <c r="K1" s="31"/>
      <c r="L1" s="31"/>
      <c r="M1" s="31"/>
      <c r="N1" s="32" t="s">
        <v>6</v>
      </c>
      <c r="O1" s="111"/>
      <c r="P1" s="111"/>
      <c r="Q1" s="32"/>
    </row>
    <row r="2" spans="1:23" ht="23.1" customHeight="1">
      <c r="A2" s="84" t="s">
        <v>91</v>
      </c>
      <c r="B2" s="84"/>
      <c r="C2" s="17"/>
      <c r="D2" s="17"/>
      <c r="E2" s="104" t="s">
        <v>90</v>
      </c>
      <c r="F2" s="104"/>
      <c r="G2" s="104"/>
      <c r="H2" s="104"/>
      <c r="I2" s="104"/>
      <c r="J2" s="104"/>
      <c r="K2" s="29"/>
      <c r="L2" s="17"/>
      <c r="M2" s="17"/>
      <c r="N2" s="17" t="s">
        <v>8</v>
      </c>
      <c r="O2" s="111" t="s">
        <v>3</v>
      </c>
      <c r="P2" s="111"/>
      <c r="Q2" s="34"/>
    </row>
    <row r="3" spans="1:23" ht="23.1" customHeight="1" thickBot="1">
      <c r="A3" s="84" t="s">
        <v>84</v>
      </c>
      <c r="B3" s="84"/>
      <c r="C3" s="17"/>
      <c r="D3" s="17"/>
      <c r="E3" s="110" t="s">
        <v>67</v>
      </c>
      <c r="F3" s="110"/>
      <c r="G3" s="35" t="s">
        <v>66</v>
      </c>
      <c r="H3" s="35"/>
      <c r="I3" s="36"/>
      <c r="J3" s="36"/>
      <c r="K3" s="10"/>
      <c r="L3" s="17"/>
      <c r="M3" s="17"/>
      <c r="N3" s="113" t="s">
        <v>7</v>
      </c>
      <c r="O3" s="113"/>
      <c r="P3" s="48">
        <v>4</v>
      </c>
      <c r="Q3" s="49"/>
    </row>
    <row r="4" spans="1:23" ht="25.5" customHeight="1" thickBot="1">
      <c r="A4" s="106" t="s">
        <v>0</v>
      </c>
      <c r="B4" s="97" t="s">
        <v>1</v>
      </c>
      <c r="C4" s="107" t="s">
        <v>59</v>
      </c>
      <c r="D4" s="107"/>
      <c r="E4" s="108" t="s">
        <v>60</v>
      </c>
      <c r="F4" s="107" t="s">
        <v>61</v>
      </c>
      <c r="G4" s="107"/>
      <c r="H4" s="107"/>
      <c r="I4" s="109" t="s">
        <v>62</v>
      </c>
      <c r="J4" s="107" t="s">
        <v>63</v>
      </c>
      <c r="K4" s="107"/>
      <c r="L4" s="107"/>
      <c r="M4" s="107"/>
      <c r="N4" s="112" t="s">
        <v>55</v>
      </c>
      <c r="O4" s="112"/>
      <c r="P4" s="112"/>
      <c r="Q4" s="11"/>
    </row>
    <row r="5" spans="1:23" ht="22.5" customHeight="1" thickBot="1">
      <c r="A5" s="106"/>
      <c r="B5" s="105"/>
      <c r="C5" s="26" t="s">
        <v>57</v>
      </c>
      <c r="D5" s="26" t="s">
        <v>58</v>
      </c>
      <c r="E5" s="108"/>
      <c r="F5" s="37" t="s">
        <v>57</v>
      </c>
      <c r="G5" s="37" t="s">
        <v>58</v>
      </c>
      <c r="H5" s="38" t="s">
        <v>54</v>
      </c>
      <c r="I5" s="109"/>
      <c r="J5" s="37" t="s">
        <v>57</v>
      </c>
      <c r="K5" s="37" t="s">
        <v>56</v>
      </c>
      <c r="L5" s="37" t="s">
        <v>58</v>
      </c>
      <c r="M5" s="38" t="s">
        <v>54</v>
      </c>
      <c r="N5" s="112"/>
      <c r="O5" s="112"/>
      <c r="P5" s="112"/>
      <c r="Q5" s="11"/>
      <c r="T5" s="39"/>
      <c r="U5" s="39"/>
      <c r="V5" s="39"/>
      <c r="W5" s="39"/>
    </row>
    <row r="6" spans="1:23" ht="22.5" customHeight="1" thickBot="1">
      <c r="A6" s="40">
        <v>1</v>
      </c>
      <c r="B6" s="50" t="s">
        <v>139</v>
      </c>
      <c r="C6" s="41">
        <v>34</v>
      </c>
      <c r="D6" s="42" t="str">
        <f>VLOOKUP(C6,Test!$U$5:$V$105,2)</f>
        <v>سی وچوار</v>
      </c>
      <c r="E6" s="58"/>
      <c r="F6" s="41">
        <f>IF(C6=0,E6*100/60,C6+E6)</f>
        <v>34</v>
      </c>
      <c r="G6" s="43" t="str">
        <f>VLOOKUP(F6,Test!$U$5:$V$105,2)</f>
        <v>سی وچوار</v>
      </c>
      <c r="H6" s="43" t="str">
        <f>VLOOKUP(F6,Test!$S$5:$T$10,2)</f>
        <v>كەوتوو</v>
      </c>
      <c r="I6" s="60"/>
      <c r="J6" s="41">
        <f>IF(I6=0,0,IF(C6=0,I6*100/60,I6+C6))</f>
        <v>0</v>
      </c>
      <c r="K6" s="41">
        <f>IF(F6&gt;=50,0,IF(J6&lt;50,J6,IF(J6&gt;=50,(((J6)-50)/2)+50,I6+C6)))</f>
        <v>0</v>
      </c>
      <c r="L6" s="43" t="str">
        <f>VLOOKUP(K6,Test!$U$5:$V$105,2)</f>
        <v>سفر</v>
      </c>
      <c r="M6" s="43" t="str">
        <f>VLOOKUP(K6,Test!$S$5:$T$10,2)</f>
        <v>كەوتوو</v>
      </c>
      <c r="N6" s="101"/>
      <c r="O6" s="102"/>
      <c r="P6" s="103"/>
      <c r="Q6" s="44">
        <f>IF(B6&lt;&gt;0,1,0)</f>
        <v>1</v>
      </c>
      <c r="R6" s="33">
        <f>IF(B6&lt;&gt;0,IF(H6="كەوتوو",1,0))</f>
        <v>1</v>
      </c>
      <c r="T6" s="39"/>
      <c r="U6" s="39"/>
      <c r="V6" s="39"/>
      <c r="W6" s="39"/>
    </row>
    <row r="7" spans="1:23" ht="22.5" customHeight="1" thickBot="1">
      <c r="A7" s="40">
        <v>2</v>
      </c>
      <c r="B7" s="50"/>
      <c r="C7" s="45"/>
      <c r="D7" s="43" t="str">
        <f>VLOOKUP(C7,Test!$U$5:$V$105,2)</f>
        <v>سفر</v>
      </c>
      <c r="E7" s="59"/>
      <c r="F7" s="41">
        <f t="shared" ref="F7:F70" si="0">IF(C7=0,E7*100/60,C7+E7)</f>
        <v>0</v>
      </c>
      <c r="G7" s="43" t="str">
        <f>VLOOKUP(F7,Test!$U$5:$V$105,2)</f>
        <v>سفر</v>
      </c>
      <c r="H7" s="43" t="str">
        <f>VLOOKUP(F7,Test!$S$5:$T$10,2)</f>
        <v>كەوتوو</v>
      </c>
      <c r="I7" s="61"/>
      <c r="J7" s="41">
        <f t="shared" ref="J7:J70" si="1">IF(I7=0,0,IF(C7=0,I7*100/60,I7+C7))</f>
        <v>0</v>
      </c>
      <c r="K7" s="41">
        <f t="shared" ref="K7:K70" si="2">IF(F7&gt;=50,0,IF(J7&lt;50,J7,IF(J7&gt;=50,(((J7)-50)/2)+50,I7+C7)))</f>
        <v>0</v>
      </c>
      <c r="L7" s="43" t="str">
        <f>VLOOKUP(K7,Test!$U$5:$V$105,2)</f>
        <v>سفر</v>
      </c>
      <c r="M7" s="43" t="str">
        <f>VLOOKUP(K7,Test!$S$5:$T$10,2)</f>
        <v>كەوتوو</v>
      </c>
      <c r="N7" s="98"/>
      <c r="O7" s="99"/>
      <c r="P7" s="100"/>
      <c r="Q7" s="44">
        <f t="shared" ref="Q7:Q70" si="3">IF(B7&lt;&gt;0,1,0)</f>
        <v>0</v>
      </c>
      <c r="R7" s="33" t="b">
        <f t="shared" ref="R7:R70" si="4">IF(B7&lt;&gt;0,IF(H7="كەوتوو",1,0))</f>
        <v>0</v>
      </c>
      <c r="T7" s="39"/>
      <c r="U7" s="39"/>
      <c r="V7" s="39"/>
      <c r="W7" s="39"/>
    </row>
    <row r="8" spans="1:23" ht="22.5" customHeight="1" thickBot="1">
      <c r="A8" s="40">
        <v>3</v>
      </c>
      <c r="B8" s="50"/>
      <c r="C8" s="45"/>
      <c r="D8" s="43" t="str">
        <f>VLOOKUP(C8,Test!$U$5:$V$105,2)</f>
        <v>سفر</v>
      </c>
      <c r="E8" s="59"/>
      <c r="F8" s="41">
        <f t="shared" si="0"/>
        <v>0</v>
      </c>
      <c r="G8" s="43" t="str">
        <f>VLOOKUP(F8,Test!$U$5:$V$105,2)</f>
        <v>سفر</v>
      </c>
      <c r="H8" s="43" t="str">
        <f>VLOOKUP(F8,Test!$S$5:$T$10,2)</f>
        <v>كەوتوو</v>
      </c>
      <c r="I8" s="61"/>
      <c r="J8" s="41">
        <f t="shared" si="1"/>
        <v>0</v>
      </c>
      <c r="K8" s="41">
        <f t="shared" si="2"/>
        <v>0</v>
      </c>
      <c r="L8" s="43" t="str">
        <f>VLOOKUP(K8,Test!$U$5:$V$105,2)</f>
        <v>سفر</v>
      </c>
      <c r="M8" s="43" t="str">
        <f>VLOOKUP(K8,Test!$S$5:$T$10,2)</f>
        <v>كەوتوو</v>
      </c>
      <c r="N8" s="98"/>
      <c r="O8" s="99"/>
      <c r="P8" s="100"/>
      <c r="Q8" s="44">
        <f t="shared" si="3"/>
        <v>0</v>
      </c>
      <c r="R8" s="33" t="b">
        <f t="shared" si="4"/>
        <v>0</v>
      </c>
      <c r="T8" s="39"/>
      <c r="U8" s="39"/>
      <c r="V8" s="39"/>
      <c r="W8" s="39"/>
    </row>
    <row r="9" spans="1:23" ht="22.5" customHeight="1" thickBot="1">
      <c r="A9" s="40">
        <v>4</v>
      </c>
      <c r="B9" s="50"/>
      <c r="C9" s="45"/>
      <c r="D9" s="43" t="str">
        <f>VLOOKUP(C9,Test!$U$5:$V$105,2)</f>
        <v>سفر</v>
      </c>
      <c r="E9" s="59"/>
      <c r="F9" s="41">
        <f t="shared" si="0"/>
        <v>0</v>
      </c>
      <c r="G9" s="43" t="str">
        <f>VLOOKUP(F9,Test!$U$5:$V$105,2)</f>
        <v>سفر</v>
      </c>
      <c r="H9" s="43" t="str">
        <f>VLOOKUP(F9,Test!$S$5:$T$10,2)</f>
        <v>كەوتوو</v>
      </c>
      <c r="I9" s="61"/>
      <c r="J9" s="41">
        <f t="shared" si="1"/>
        <v>0</v>
      </c>
      <c r="K9" s="41">
        <f t="shared" si="2"/>
        <v>0</v>
      </c>
      <c r="L9" s="43" t="str">
        <f>VLOOKUP(K9,Test!$U$5:$V$105,2)</f>
        <v>سفر</v>
      </c>
      <c r="M9" s="43" t="str">
        <f>VLOOKUP(K9,Test!$S$5:$T$10,2)</f>
        <v>كەوتوو</v>
      </c>
      <c r="N9" s="98"/>
      <c r="O9" s="99"/>
      <c r="P9" s="100"/>
      <c r="Q9" s="44">
        <f t="shared" si="3"/>
        <v>0</v>
      </c>
      <c r="R9" s="33" t="b">
        <f t="shared" si="4"/>
        <v>0</v>
      </c>
      <c r="T9" s="39"/>
      <c r="U9" s="39"/>
      <c r="V9" s="39"/>
      <c r="W9" s="39"/>
    </row>
    <row r="10" spans="1:23" ht="22.5" customHeight="1" thickBot="1">
      <c r="A10" s="40">
        <v>5</v>
      </c>
      <c r="B10" s="50"/>
      <c r="C10" s="45"/>
      <c r="D10" s="43" t="str">
        <f>VLOOKUP(C10,Test!$U$5:$V$105,2)</f>
        <v>سفر</v>
      </c>
      <c r="E10" s="59"/>
      <c r="F10" s="41">
        <f t="shared" si="0"/>
        <v>0</v>
      </c>
      <c r="G10" s="43" t="str">
        <f>VLOOKUP(F10,Test!$U$5:$V$105,2)</f>
        <v>سفر</v>
      </c>
      <c r="H10" s="43" t="str">
        <f>VLOOKUP(F10,Test!$S$5:$T$10,2)</f>
        <v>كەوتوو</v>
      </c>
      <c r="I10" s="61"/>
      <c r="J10" s="41">
        <f t="shared" si="1"/>
        <v>0</v>
      </c>
      <c r="K10" s="41">
        <f t="shared" si="2"/>
        <v>0</v>
      </c>
      <c r="L10" s="43" t="str">
        <f>VLOOKUP(K10,Test!$U$5:$V$105,2)</f>
        <v>سفر</v>
      </c>
      <c r="M10" s="43" t="str">
        <f>VLOOKUP(K10,Test!$S$5:$T$10,2)</f>
        <v>كەوتوو</v>
      </c>
      <c r="N10" s="98"/>
      <c r="O10" s="99"/>
      <c r="P10" s="100"/>
      <c r="Q10" s="44">
        <f t="shared" si="3"/>
        <v>0</v>
      </c>
      <c r="R10" s="33" t="b">
        <f t="shared" si="4"/>
        <v>0</v>
      </c>
      <c r="T10" s="39"/>
      <c r="U10" s="39"/>
      <c r="V10" s="39"/>
      <c r="W10" s="39"/>
    </row>
    <row r="11" spans="1:23" ht="22.5" customHeight="1" thickBot="1">
      <c r="A11" s="40">
        <v>6</v>
      </c>
      <c r="B11" s="50"/>
      <c r="C11" s="45"/>
      <c r="D11" s="43" t="str">
        <f>VLOOKUP(C11,Test!$U$5:$V$105,2)</f>
        <v>سفر</v>
      </c>
      <c r="E11" s="59"/>
      <c r="F11" s="41">
        <f t="shared" si="0"/>
        <v>0</v>
      </c>
      <c r="G11" s="43" t="str">
        <f>VLOOKUP(F11,Test!$U$5:$V$105,2)</f>
        <v>سفر</v>
      </c>
      <c r="H11" s="43" t="str">
        <f>VLOOKUP(F11,Test!$S$5:$T$10,2)</f>
        <v>كەوتوو</v>
      </c>
      <c r="I11" s="61"/>
      <c r="J11" s="41">
        <f t="shared" si="1"/>
        <v>0</v>
      </c>
      <c r="K11" s="41">
        <f t="shared" si="2"/>
        <v>0</v>
      </c>
      <c r="L11" s="43" t="str">
        <f>VLOOKUP(K11,Test!$U$5:$V$105,2)</f>
        <v>سفر</v>
      </c>
      <c r="M11" s="43" t="str">
        <f>VLOOKUP(K11,Test!$S$5:$T$10,2)</f>
        <v>كەوتوو</v>
      </c>
      <c r="N11" s="98"/>
      <c r="O11" s="99"/>
      <c r="P11" s="100"/>
      <c r="Q11" s="44">
        <f t="shared" si="3"/>
        <v>0</v>
      </c>
      <c r="R11" s="33" t="b">
        <f t="shared" si="4"/>
        <v>0</v>
      </c>
      <c r="V11" s="39"/>
      <c r="W11" s="39"/>
    </row>
    <row r="12" spans="1:23" ht="22.5" customHeight="1" thickBot="1">
      <c r="A12" s="40">
        <v>7</v>
      </c>
      <c r="B12" s="50"/>
      <c r="C12" s="45"/>
      <c r="D12" s="43" t="str">
        <f>VLOOKUP(C12,Test!$U$5:$V$105,2)</f>
        <v>سفر</v>
      </c>
      <c r="E12" s="59"/>
      <c r="F12" s="41">
        <f t="shared" si="0"/>
        <v>0</v>
      </c>
      <c r="G12" s="43" t="str">
        <f>VLOOKUP(F12,Test!$U$5:$V$105,2)</f>
        <v>سفر</v>
      </c>
      <c r="H12" s="43" t="str">
        <f>VLOOKUP(F12,Test!$S$5:$T$10,2)</f>
        <v>كەوتوو</v>
      </c>
      <c r="I12" s="61"/>
      <c r="J12" s="41">
        <f t="shared" si="1"/>
        <v>0</v>
      </c>
      <c r="K12" s="41">
        <f t="shared" si="2"/>
        <v>0</v>
      </c>
      <c r="L12" s="43" t="str">
        <f>VLOOKUP(K12,Test!$U$5:$V$105,2)</f>
        <v>سفر</v>
      </c>
      <c r="M12" s="43" t="str">
        <f>VLOOKUP(K12,Test!$S$5:$T$10,2)</f>
        <v>كەوتوو</v>
      </c>
      <c r="N12" s="98"/>
      <c r="O12" s="99"/>
      <c r="P12" s="100"/>
      <c r="Q12" s="44">
        <f t="shared" si="3"/>
        <v>0</v>
      </c>
      <c r="R12" s="33" t="b">
        <f t="shared" si="4"/>
        <v>0</v>
      </c>
      <c r="V12" s="39"/>
      <c r="W12" s="39"/>
    </row>
    <row r="13" spans="1:23" ht="22.5" customHeight="1" thickBot="1">
      <c r="A13" s="40">
        <v>8</v>
      </c>
      <c r="B13" s="50"/>
      <c r="C13" s="45"/>
      <c r="D13" s="43" t="str">
        <f>VLOOKUP(C13,Test!$U$5:$V$105,2)</f>
        <v>سفر</v>
      </c>
      <c r="E13" s="59"/>
      <c r="F13" s="41">
        <f t="shared" si="0"/>
        <v>0</v>
      </c>
      <c r="G13" s="43" t="str">
        <f>VLOOKUP(F13,Test!$U$5:$V$105,2)</f>
        <v>سفر</v>
      </c>
      <c r="H13" s="43" t="str">
        <f>VLOOKUP(F13,Test!$S$5:$T$10,2)</f>
        <v>كەوتوو</v>
      </c>
      <c r="I13" s="61"/>
      <c r="J13" s="41">
        <f t="shared" si="1"/>
        <v>0</v>
      </c>
      <c r="K13" s="41">
        <f t="shared" si="2"/>
        <v>0</v>
      </c>
      <c r="L13" s="43" t="str">
        <f>VLOOKUP(K13,Test!$U$5:$V$105,2)</f>
        <v>سفر</v>
      </c>
      <c r="M13" s="43" t="str">
        <f>VLOOKUP(K13,Test!$S$5:$T$10,2)</f>
        <v>كەوتوو</v>
      </c>
      <c r="N13" s="98"/>
      <c r="O13" s="99"/>
      <c r="P13" s="100"/>
      <c r="Q13" s="44">
        <f t="shared" si="3"/>
        <v>0</v>
      </c>
      <c r="R13" s="33" t="b">
        <f t="shared" si="4"/>
        <v>0</v>
      </c>
      <c r="V13" s="39"/>
      <c r="W13" s="39"/>
    </row>
    <row r="14" spans="1:23" ht="22.5" customHeight="1" thickBot="1">
      <c r="A14" s="40">
        <v>9</v>
      </c>
      <c r="B14" s="50"/>
      <c r="C14" s="45"/>
      <c r="D14" s="43" t="str">
        <f>VLOOKUP(C14,Test!$U$5:$V$105,2)</f>
        <v>سفر</v>
      </c>
      <c r="E14" s="59"/>
      <c r="F14" s="41">
        <f t="shared" si="0"/>
        <v>0</v>
      </c>
      <c r="G14" s="43" t="str">
        <f>VLOOKUP(F14,Test!$U$5:$V$105,2)</f>
        <v>سفر</v>
      </c>
      <c r="H14" s="43" t="str">
        <f>VLOOKUP(F14,Test!$S$5:$T$10,2)</f>
        <v>كەوتوو</v>
      </c>
      <c r="I14" s="61"/>
      <c r="J14" s="41">
        <f t="shared" si="1"/>
        <v>0</v>
      </c>
      <c r="K14" s="41">
        <f t="shared" si="2"/>
        <v>0</v>
      </c>
      <c r="L14" s="43" t="str">
        <f>VLOOKUP(K14,Test!$U$5:$V$105,2)</f>
        <v>سفر</v>
      </c>
      <c r="M14" s="43" t="str">
        <f>VLOOKUP(K14,Test!$S$5:$T$10,2)</f>
        <v>كەوتوو</v>
      </c>
      <c r="N14" s="98"/>
      <c r="O14" s="99"/>
      <c r="P14" s="100"/>
      <c r="Q14" s="44">
        <f t="shared" si="3"/>
        <v>0</v>
      </c>
      <c r="R14" s="33" t="b">
        <f t="shared" si="4"/>
        <v>0</v>
      </c>
      <c r="V14" s="39"/>
      <c r="W14" s="39"/>
    </row>
    <row r="15" spans="1:23" ht="22.5" customHeight="1" thickBot="1">
      <c r="A15" s="40">
        <v>10</v>
      </c>
      <c r="B15" s="50"/>
      <c r="C15" s="45"/>
      <c r="D15" s="43" t="str">
        <f>VLOOKUP(C15,Test!$U$5:$V$105,2)</f>
        <v>سفر</v>
      </c>
      <c r="E15" s="59"/>
      <c r="F15" s="41">
        <f t="shared" si="0"/>
        <v>0</v>
      </c>
      <c r="G15" s="43" t="str">
        <f>VLOOKUP(F15,Test!$U$5:$V$105,2)</f>
        <v>سفر</v>
      </c>
      <c r="H15" s="43" t="str">
        <f>VLOOKUP(F15,Test!$S$5:$T$10,2)</f>
        <v>كەوتوو</v>
      </c>
      <c r="I15" s="61"/>
      <c r="J15" s="41">
        <f t="shared" si="1"/>
        <v>0</v>
      </c>
      <c r="K15" s="41">
        <f t="shared" si="2"/>
        <v>0</v>
      </c>
      <c r="L15" s="43" t="str">
        <f>VLOOKUP(K15,Test!$U$5:$V$105,2)</f>
        <v>سفر</v>
      </c>
      <c r="M15" s="43" t="str">
        <f>VLOOKUP(K15,Test!$S$5:$T$10,2)</f>
        <v>كەوتوو</v>
      </c>
      <c r="N15" s="98"/>
      <c r="O15" s="99"/>
      <c r="P15" s="100"/>
      <c r="Q15" s="44">
        <f t="shared" si="3"/>
        <v>0</v>
      </c>
      <c r="R15" s="33" t="b">
        <f t="shared" si="4"/>
        <v>0</v>
      </c>
      <c r="V15" s="39"/>
      <c r="W15" s="39"/>
    </row>
    <row r="16" spans="1:23" ht="22.5" customHeight="1" thickBot="1">
      <c r="A16" s="40">
        <v>11</v>
      </c>
      <c r="B16" s="50"/>
      <c r="C16" s="45"/>
      <c r="D16" s="43" t="str">
        <f>VLOOKUP(C16,Test!$U$5:$V$105,2)</f>
        <v>سفر</v>
      </c>
      <c r="E16" s="59"/>
      <c r="F16" s="41">
        <f t="shared" si="0"/>
        <v>0</v>
      </c>
      <c r="G16" s="43" t="str">
        <f>VLOOKUP(F16,Test!$U$5:$V$105,2)</f>
        <v>سفر</v>
      </c>
      <c r="H16" s="43" t="str">
        <f>VLOOKUP(F16,Test!$S$5:$T$10,2)</f>
        <v>كەوتوو</v>
      </c>
      <c r="I16" s="61"/>
      <c r="J16" s="41">
        <f t="shared" si="1"/>
        <v>0</v>
      </c>
      <c r="K16" s="41">
        <f t="shared" si="2"/>
        <v>0</v>
      </c>
      <c r="L16" s="43" t="str">
        <f>VLOOKUP(K16,Test!$U$5:$V$105,2)</f>
        <v>سفر</v>
      </c>
      <c r="M16" s="43" t="str">
        <f>VLOOKUP(K16,Test!$S$5:$T$10,2)</f>
        <v>كەوتوو</v>
      </c>
      <c r="N16" s="98"/>
      <c r="O16" s="99"/>
      <c r="P16" s="100"/>
      <c r="Q16" s="44">
        <f t="shared" si="3"/>
        <v>0</v>
      </c>
      <c r="R16" s="33" t="b">
        <f t="shared" si="4"/>
        <v>0</v>
      </c>
      <c r="V16" s="39"/>
      <c r="W16" s="39"/>
    </row>
    <row r="17" spans="1:23" ht="22.5" customHeight="1" thickBot="1">
      <c r="A17" s="40">
        <v>12</v>
      </c>
      <c r="B17" s="50"/>
      <c r="C17" s="45"/>
      <c r="D17" s="43" t="str">
        <f>VLOOKUP(C17,Test!$U$5:$V$105,2)</f>
        <v>سفر</v>
      </c>
      <c r="E17" s="59"/>
      <c r="F17" s="41">
        <f t="shared" si="0"/>
        <v>0</v>
      </c>
      <c r="G17" s="43" t="str">
        <f>VLOOKUP(F17,Test!$U$5:$V$105,2)</f>
        <v>سفر</v>
      </c>
      <c r="H17" s="43" t="str">
        <f>VLOOKUP(F17,Test!$S$5:$T$10,2)</f>
        <v>كەوتوو</v>
      </c>
      <c r="I17" s="61"/>
      <c r="J17" s="41">
        <f t="shared" si="1"/>
        <v>0</v>
      </c>
      <c r="K17" s="41">
        <f t="shared" si="2"/>
        <v>0</v>
      </c>
      <c r="L17" s="43" t="str">
        <f>VLOOKUP(K17,Test!$U$5:$V$105,2)</f>
        <v>سفر</v>
      </c>
      <c r="M17" s="43" t="str">
        <f>VLOOKUP(K17,Test!$S$5:$T$10,2)</f>
        <v>كەوتوو</v>
      </c>
      <c r="N17" s="98"/>
      <c r="O17" s="99"/>
      <c r="P17" s="100"/>
      <c r="Q17" s="44">
        <f t="shared" si="3"/>
        <v>0</v>
      </c>
      <c r="R17" s="33" t="b">
        <f t="shared" si="4"/>
        <v>0</v>
      </c>
      <c r="V17" s="39"/>
      <c r="W17" s="39"/>
    </row>
    <row r="18" spans="1:23" ht="22.5" customHeight="1" thickBot="1">
      <c r="A18" s="40">
        <v>13</v>
      </c>
      <c r="B18" s="50"/>
      <c r="C18" s="45"/>
      <c r="D18" s="43" t="str">
        <f>VLOOKUP(C18,Test!$U$5:$V$105,2)</f>
        <v>سفر</v>
      </c>
      <c r="E18" s="59"/>
      <c r="F18" s="41">
        <f t="shared" si="0"/>
        <v>0</v>
      </c>
      <c r="G18" s="43" t="str">
        <f>VLOOKUP(F18,Test!$U$5:$V$105,2)</f>
        <v>سفر</v>
      </c>
      <c r="H18" s="43" t="str">
        <f>VLOOKUP(F18,Test!$S$5:$T$10,2)</f>
        <v>كەوتوو</v>
      </c>
      <c r="I18" s="61"/>
      <c r="J18" s="41">
        <f t="shared" si="1"/>
        <v>0</v>
      </c>
      <c r="K18" s="41">
        <f t="shared" si="2"/>
        <v>0</v>
      </c>
      <c r="L18" s="43" t="str">
        <f>VLOOKUP(K18,Test!$U$5:$V$105,2)</f>
        <v>سفر</v>
      </c>
      <c r="M18" s="43" t="str">
        <f>VLOOKUP(K18,Test!$S$5:$T$10,2)</f>
        <v>كەوتوو</v>
      </c>
      <c r="N18" s="98"/>
      <c r="O18" s="99"/>
      <c r="P18" s="100"/>
      <c r="Q18" s="44">
        <f t="shared" si="3"/>
        <v>0</v>
      </c>
      <c r="R18" s="33" t="b">
        <f t="shared" si="4"/>
        <v>0</v>
      </c>
      <c r="V18" s="39"/>
      <c r="W18" s="39"/>
    </row>
    <row r="19" spans="1:23" ht="22.5" customHeight="1" thickBot="1">
      <c r="A19" s="40">
        <v>14</v>
      </c>
      <c r="B19" s="50"/>
      <c r="C19" s="45"/>
      <c r="D19" s="43" t="str">
        <f>VLOOKUP(C19,Test!$U$5:$V$105,2)</f>
        <v>سفر</v>
      </c>
      <c r="E19" s="59"/>
      <c r="F19" s="41">
        <f t="shared" si="0"/>
        <v>0</v>
      </c>
      <c r="G19" s="43" t="str">
        <f>VLOOKUP(F19,Test!$U$5:$V$105,2)</f>
        <v>سفر</v>
      </c>
      <c r="H19" s="43" t="str">
        <f>VLOOKUP(F19,Test!$S$5:$T$10,2)</f>
        <v>كەوتوو</v>
      </c>
      <c r="I19" s="61"/>
      <c r="J19" s="41">
        <f t="shared" si="1"/>
        <v>0</v>
      </c>
      <c r="K19" s="41">
        <f t="shared" si="2"/>
        <v>0</v>
      </c>
      <c r="L19" s="43" t="str">
        <f>VLOOKUP(K19,Test!$U$5:$V$105,2)</f>
        <v>سفر</v>
      </c>
      <c r="M19" s="43" t="str">
        <f>VLOOKUP(K19,Test!$S$5:$T$10,2)</f>
        <v>كەوتوو</v>
      </c>
      <c r="N19" s="98"/>
      <c r="O19" s="99"/>
      <c r="P19" s="100"/>
      <c r="Q19" s="44">
        <f t="shared" si="3"/>
        <v>0</v>
      </c>
      <c r="R19" s="33" t="b">
        <f t="shared" si="4"/>
        <v>0</v>
      </c>
      <c r="V19" s="39"/>
      <c r="W19" s="39"/>
    </row>
    <row r="20" spans="1:23" ht="22.5" customHeight="1" thickBot="1">
      <c r="A20" s="40">
        <v>15</v>
      </c>
      <c r="B20" s="50"/>
      <c r="C20" s="45"/>
      <c r="D20" s="43" t="str">
        <f>VLOOKUP(C20,Test!$U$5:$V$105,2)</f>
        <v>سفر</v>
      </c>
      <c r="E20" s="59"/>
      <c r="F20" s="41">
        <f t="shared" si="0"/>
        <v>0</v>
      </c>
      <c r="G20" s="43" t="str">
        <f>VLOOKUP(F20,Test!$U$5:$V$105,2)</f>
        <v>سفر</v>
      </c>
      <c r="H20" s="43" t="str">
        <f>VLOOKUP(F20,Test!$S$5:$T$10,2)</f>
        <v>كەوتوو</v>
      </c>
      <c r="I20" s="61"/>
      <c r="J20" s="41">
        <f t="shared" si="1"/>
        <v>0</v>
      </c>
      <c r="K20" s="41">
        <f t="shared" si="2"/>
        <v>0</v>
      </c>
      <c r="L20" s="43" t="str">
        <f>VLOOKUP(K20,Test!$U$5:$V$105,2)</f>
        <v>سفر</v>
      </c>
      <c r="M20" s="43" t="str">
        <f>VLOOKUP(K20,Test!$S$5:$T$10,2)</f>
        <v>كەوتوو</v>
      </c>
      <c r="N20" s="98"/>
      <c r="O20" s="99"/>
      <c r="P20" s="100"/>
      <c r="Q20" s="44">
        <f t="shared" si="3"/>
        <v>0</v>
      </c>
      <c r="R20" s="33" t="b">
        <f t="shared" si="4"/>
        <v>0</v>
      </c>
      <c r="V20" s="39"/>
      <c r="W20" s="39"/>
    </row>
    <row r="21" spans="1:23" ht="22.5" customHeight="1" thickBot="1">
      <c r="A21" s="40">
        <v>16</v>
      </c>
      <c r="B21" s="50"/>
      <c r="C21" s="45"/>
      <c r="D21" s="43" t="str">
        <f>VLOOKUP(C21,Test!$U$5:$V$105,2)</f>
        <v>سفر</v>
      </c>
      <c r="E21" s="59"/>
      <c r="F21" s="41">
        <f t="shared" si="0"/>
        <v>0</v>
      </c>
      <c r="G21" s="43" t="str">
        <f>VLOOKUP(F21,Test!$U$5:$V$105,2)</f>
        <v>سفر</v>
      </c>
      <c r="H21" s="43" t="str">
        <f>VLOOKUP(F21,Test!$S$5:$T$10,2)</f>
        <v>كەوتوو</v>
      </c>
      <c r="I21" s="61"/>
      <c r="J21" s="41">
        <f t="shared" si="1"/>
        <v>0</v>
      </c>
      <c r="K21" s="41">
        <f t="shared" si="2"/>
        <v>0</v>
      </c>
      <c r="L21" s="43" t="str">
        <f>VLOOKUP(K21,Test!$U$5:$V$105,2)</f>
        <v>سفر</v>
      </c>
      <c r="M21" s="43" t="str">
        <f>VLOOKUP(K21,Test!$S$5:$T$10,2)</f>
        <v>كەوتوو</v>
      </c>
      <c r="N21" s="98"/>
      <c r="O21" s="99"/>
      <c r="P21" s="100"/>
      <c r="Q21" s="44">
        <f t="shared" si="3"/>
        <v>0</v>
      </c>
      <c r="R21" s="33" t="b">
        <f t="shared" si="4"/>
        <v>0</v>
      </c>
      <c r="V21" s="39"/>
      <c r="W21" s="39"/>
    </row>
    <row r="22" spans="1:23" ht="22.5" customHeight="1" thickBot="1">
      <c r="A22" s="40">
        <v>17</v>
      </c>
      <c r="B22" s="50"/>
      <c r="C22" s="45"/>
      <c r="D22" s="43" t="str">
        <f>VLOOKUP(C22,Test!$U$5:$V$105,2)</f>
        <v>سفر</v>
      </c>
      <c r="E22" s="59"/>
      <c r="F22" s="41">
        <f t="shared" si="0"/>
        <v>0</v>
      </c>
      <c r="G22" s="43" t="str">
        <f>VLOOKUP(F22,Test!$U$5:$V$105,2)</f>
        <v>سفر</v>
      </c>
      <c r="H22" s="43" t="str">
        <f>VLOOKUP(F22,Test!$S$5:$T$10,2)</f>
        <v>كەوتوو</v>
      </c>
      <c r="I22" s="61"/>
      <c r="J22" s="41">
        <f t="shared" si="1"/>
        <v>0</v>
      </c>
      <c r="K22" s="41">
        <f t="shared" si="2"/>
        <v>0</v>
      </c>
      <c r="L22" s="43" t="str">
        <f>VLOOKUP(K22,Test!$U$5:$V$105,2)</f>
        <v>سفر</v>
      </c>
      <c r="M22" s="43" t="str">
        <f>VLOOKUP(K22,Test!$S$5:$T$10,2)</f>
        <v>كەوتوو</v>
      </c>
      <c r="N22" s="98"/>
      <c r="O22" s="99"/>
      <c r="P22" s="100"/>
      <c r="Q22" s="44">
        <f t="shared" si="3"/>
        <v>0</v>
      </c>
      <c r="R22" s="33" t="b">
        <f t="shared" si="4"/>
        <v>0</v>
      </c>
      <c r="V22" s="39"/>
      <c r="W22" s="39"/>
    </row>
    <row r="23" spans="1:23" ht="22.5" customHeight="1" thickBot="1">
      <c r="A23" s="40">
        <v>18</v>
      </c>
      <c r="B23" s="50"/>
      <c r="C23" s="45"/>
      <c r="D23" s="43" t="str">
        <f>VLOOKUP(C23,Test!$U$5:$V$105,2)</f>
        <v>سفر</v>
      </c>
      <c r="E23" s="59"/>
      <c r="F23" s="41">
        <f t="shared" si="0"/>
        <v>0</v>
      </c>
      <c r="G23" s="43" t="str">
        <f>VLOOKUP(F23,Test!$U$5:$V$105,2)</f>
        <v>سفر</v>
      </c>
      <c r="H23" s="43" t="str">
        <f>VLOOKUP(F23,Test!$S$5:$T$10,2)</f>
        <v>كەوتوو</v>
      </c>
      <c r="I23" s="61"/>
      <c r="J23" s="41">
        <f t="shared" si="1"/>
        <v>0</v>
      </c>
      <c r="K23" s="41">
        <f t="shared" si="2"/>
        <v>0</v>
      </c>
      <c r="L23" s="43" t="str">
        <f>VLOOKUP(K23,Test!$U$5:$V$105,2)</f>
        <v>سفر</v>
      </c>
      <c r="M23" s="43" t="str">
        <f>VLOOKUP(K23,Test!$S$5:$T$10,2)</f>
        <v>كەوتوو</v>
      </c>
      <c r="N23" s="98"/>
      <c r="O23" s="99"/>
      <c r="P23" s="100"/>
      <c r="Q23" s="44">
        <f t="shared" si="3"/>
        <v>0</v>
      </c>
      <c r="R23" s="33" t="b">
        <f t="shared" si="4"/>
        <v>0</v>
      </c>
      <c r="T23" s="39"/>
      <c r="U23" s="39"/>
      <c r="V23" s="39"/>
      <c r="W23" s="39"/>
    </row>
    <row r="24" spans="1:23" ht="22.5" customHeight="1" thickBot="1">
      <c r="A24" s="40">
        <v>19</v>
      </c>
      <c r="B24" s="50"/>
      <c r="C24" s="45"/>
      <c r="D24" s="43" t="str">
        <f>VLOOKUP(C24,Test!$U$5:$V$105,2)</f>
        <v>سفر</v>
      </c>
      <c r="E24" s="59"/>
      <c r="F24" s="41">
        <f t="shared" si="0"/>
        <v>0</v>
      </c>
      <c r="G24" s="43" t="str">
        <f>VLOOKUP(F24,Test!$U$5:$V$105,2)</f>
        <v>سفر</v>
      </c>
      <c r="H24" s="43" t="str">
        <f>VLOOKUP(F24,Test!$S$5:$T$10,2)</f>
        <v>كەوتوو</v>
      </c>
      <c r="I24" s="61"/>
      <c r="J24" s="41">
        <f t="shared" si="1"/>
        <v>0</v>
      </c>
      <c r="K24" s="41">
        <f t="shared" si="2"/>
        <v>0</v>
      </c>
      <c r="L24" s="43" t="str">
        <f>VLOOKUP(K24,Test!$U$5:$V$105,2)</f>
        <v>سفر</v>
      </c>
      <c r="M24" s="43" t="str">
        <f>VLOOKUP(K24,Test!$S$5:$T$10,2)</f>
        <v>كەوتوو</v>
      </c>
      <c r="N24" s="98"/>
      <c r="O24" s="99"/>
      <c r="P24" s="100"/>
      <c r="Q24" s="44">
        <f t="shared" si="3"/>
        <v>0</v>
      </c>
      <c r="R24" s="33" t="b">
        <f t="shared" si="4"/>
        <v>0</v>
      </c>
      <c r="T24" s="39"/>
      <c r="U24" s="39"/>
      <c r="V24" s="39"/>
      <c r="W24" s="39"/>
    </row>
    <row r="25" spans="1:23" ht="22.5" customHeight="1" thickBot="1">
      <c r="A25" s="40">
        <v>20</v>
      </c>
      <c r="B25" s="50"/>
      <c r="C25" s="45"/>
      <c r="D25" s="43" t="str">
        <f>VLOOKUP(C25,Test!$U$5:$V$105,2)</f>
        <v>سفر</v>
      </c>
      <c r="E25" s="59"/>
      <c r="F25" s="41">
        <f t="shared" si="0"/>
        <v>0</v>
      </c>
      <c r="G25" s="43" t="str">
        <f>VLOOKUP(F25,Test!$U$5:$V$105,2)</f>
        <v>سفر</v>
      </c>
      <c r="H25" s="43" t="str">
        <f>VLOOKUP(F25,Test!$S$5:$T$10,2)</f>
        <v>كەوتوو</v>
      </c>
      <c r="I25" s="61"/>
      <c r="J25" s="41">
        <f t="shared" si="1"/>
        <v>0</v>
      </c>
      <c r="K25" s="41">
        <f t="shared" si="2"/>
        <v>0</v>
      </c>
      <c r="L25" s="43" t="str">
        <f>VLOOKUP(K25,Test!$U$5:$V$105,2)</f>
        <v>سفر</v>
      </c>
      <c r="M25" s="43" t="str">
        <f>VLOOKUP(K25,Test!$S$5:$T$10,2)</f>
        <v>كەوتوو</v>
      </c>
      <c r="N25" s="98"/>
      <c r="O25" s="99"/>
      <c r="P25" s="100"/>
      <c r="Q25" s="44">
        <f t="shared" si="3"/>
        <v>0</v>
      </c>
      <c r="R25" s="33" t="b">
        <f t="shared" si="4"/>
        <v>0</v>
      </c>
      <c r="T25" s="39"/>
      <c r="U25" s="39"/>
      <c r="V25" s="39"/>
      <c r="W25" s="39"/>
    </row>
    <row r="26" spans="1:23" ht="22.5" customHeight="1" thickBot="1">
      <c r="A26" s="40">
        <v>21</v>
      </c>
      <c r="B26" s="50"/>
      <c r="C26" s="45"/>
      <c r="D26" s="43" t="str">
        <f>VLOOKUP(C26,Test!$U$5:$V$105,2)</f>
        <v>سفر</v>
      </c>
      <c r="E26" s="59"/>
      <c r="F26" s="41">
        <f t="shared" si="0"/>
        <v>0</v>
      </c>
      <c r="G26" s="43" t="str">
        <f>VLOOKUP(F26,Test!$U$5:$V$105,2)</f>
        <v>سفر</v>
      </c>
      <c r="H26" s="43" t="str">
        <f>VLOOKUP(F26,Test!$S$5:$T$10,2)</f>
        <v>كەوتوو</v>
      </c>
      <c r="I26" s="61"/>
      <c r="J26" s="41">
        <f t="shared" si="1"/>
        <v>0</v>
      </c>
      <c r="K26" s="41">
        <f t="shared" si="2"/>
        <v>0</v>
      </c>
      <c r="L26" s="43" t="str">
        <f>VLOOKUP(K26,Test!$U$5:$V$105,2)</f>
        <v>سفر</v>
      </c>
      <c r="M26" s="43" t="str">
        <f>VLOOKUP(K26,Test!$S$5:$T$10,2)</f>
        <v>كەوتوو</v>
      </c>
      <c r="N26" s="98"/>
      <c r="O26" s="99"/>
      <c r="P26" s="100"/>
      <c r="Q26" s="44">
        <f t="shared" si="3"/>
        <v>0</v>
      </c>
      <c r="R26" s="33" t="b">
        <f t="shared" si="4"/>
        <v>0</v>
      </c>
      <c r="T26" s="39"/>
      <c r="U26" s="39"/>
      <c r="V26" s="39"/>
      <c r="W26" s="39"/>
    </row>
    <row r="27" spans="1:23" ht="22.5" customHeight="1" thickBot="1">
      <c r="A27" s="40">
        <v>22</v>
      </c>
      <c r="B27" s="50"/>
      <c r="C27" s="45"/>
      <c r="D27" s="43" t="str">
        <f>VLOOKUP(C27,Test!$U$5:$V$105,2)</f>
        <v>سفر</v>
      </c>
      <c r="E27" s="59"/>
      <c r="F27" s="41">
        <f t="shared" si="0"/>
        <v>0</v>
      </c>
      <c r="G27" s="43" t="str">
        <f>VLOOKUP(F27,Test!$U$5:$V$105,2)</f>
        <v>سفر</v>
      </c>
      <c r="H27" s="43" t="str">
        <f>VLOOKUP(F27,Test!$S$5:$T$10,2)</f>
        <v>كەوتوو</v>
      </c>
      <c r="I27" s="61"/>
      <c r="J27" s="41">
        <f t="shared" si="1"/>
        <v>0</v>
      </c>
      <c r="K27" s="41">
        <f t="shared" si="2"/>
        <v>0</v>
      </c>
      <c r="L27" s="43" t="str">
        <f>VLOOKUP(K27,Test!$U$5:$V$105,2)</f>
        <v>سفر</v>
      </c>
      <c r="M27" s="43" t="str">
        <f>VLOOKUP(K27,Test!$S$5:$T$10,2)</f>
        <v>كەوتوو</v>
      </c>
      <c r="N27" s="98"/>
      <c r="O27" s="99"/>
      <c r="P27" s="100"/>
      <c r="Q27" s="44">
        <f t="shared" si="3"/>
        <v>0</v>
      </c>
      <c r="R27" s="33" t="b">
        <f t="shared" si="4"/>
        <v>0</v>
      </c>
      <c r="V27" s="39"/>
      <c r="W27" s="39"/>
    </row>
    <row r="28" spans="1:23" ht="22.5" customHeight="1" thickBot="1">
      <c r="A28" s="40">
        <v>23</v>
      </c>
      <c r="B28" s="50"/>
      <c r="C28" s="45"/>
      <c r="D28" s="43" t="str">
        <f>VLOOKUP(C28,Test!$U$5:$V$105,2)</f>
        <v>سفر</v>
      </c>
      <c r="E28" s="59"/>
      <c r="F28" s="41">
        <f t="shared" si="0"/>
        <v>0</v>
      </c>
      <c r="G28" s="43" t="str">
        <f>VLOOKUP(F28,Test!$U$5:$V$105,2)</f>
        <v>سفر</v>
      </c>
      <c r="H28" s="43" t="str">
        <f>VLOOKUP(F28,Test!$S$5:$T$10,2)</f>
        <v>كەوتوو</v>
      </c>
      <c r="I28" s="61"/>
      <c r="J28" s="41">
        <f t="shared" si="1"/>
        <v>0</v>
      </c>
      <c r="K28" s="41">
        <f t="shared" si="2"/>
        <v>0</v>
      </c>
      <c r="L28" s="43" t="str">
        <f>VLOOKUP(K28,Test!$U$5:$V$105,2)</f>
        <v>سفر</v>
      </c>
      <c r="M28" s="43" t="str">
        <f>VLOOKUP(K28,Test!$S$5:$T$10,2)</f>
        <v>كەوتوو</v>
      </c>
      <c r="N28" s="98"/>
      <c r="O28" s="99"/>
      <c r="P28" s="100"/>
      <c r="Q28" s="44">
        <f t="shared" si="3"/>
        <v>0</v>
      </c>
      <c r="R28" s="33" t="b">
        <f t="shared" si="4"/>
        <v>0</v>
      </c>
      <c r="V28" s="39"/>
      <c r="W28" s="39"/>
    </row>
    <row r="29" spans="1:23" ht="22.5" customHeight="1" thickBot="1">
      <c r="A29" s="40">
        <v>24</v>
      </c>
      <c r="B29" s="50"/>
      <c r="C29" s="45"/>
      <c r="D29" s="43" t="str">
        <f>VLOOKUP(C29,Test!$U$5:$V$105,2)</f>
        <v>سفر</v>
      </c>
      <c r="E29" s="59"/>
      <c r="F29" s="41">
        <f t="shared" si="0"/>
        <v>0</v>
      </c>
      <c r="G29" s="43" t="str">
        <f>VLOOKUP(F29,Test!$U$5:$V$105,2)</f>
        <v>سفر</v>
      </c>
      <c r="H29" s="43" t="str">
        <f>VLOOKUP(F29,Test!$S$5:$T$10,2)</f>
        <v>كەوتوو</v>
      </c>
      <c r="I29" s="61"/>
      <c r="J29" s="41">
        <f t="shared" si="1"/>
        <v>0</v>
      </c>
      <c r="K29" s="41">
        <f t="shared" si="2"/>
        <v>0</v>
      </c>
      <c r="L29" s="43" t="str">
        <f>VLOOKUP(K29,Test!$U$5:$V$105,2)</f>
        <v>سفر</v>
      </c>
      <c r="M29" s="43" t="str">
        <f>VLOOKUP(K29,Test!$S$5:$T$10,2)</f>
        <v>كەوتوو</v>
      </c>
      <c r="N29" s="98"/>
      <c r="O29" s="99"/>
      <c r="P29" s="100"/>
      <c r="Q29" s="44">
        <f t="shared" si="3"/>
        <v>0</v>
      </c>
      <c r="R29" s="33" t="b">
        <f t="shared" si="4"/>
        <v>0</v>
      </c>
      <c r="V29" s="39"/>
      <c r="W29" s="39"/>
    </row>
    <row r="30" spans="1:23" ht="22.5" customHeight="1" thickBot="1">
      <c r="A30" s="40">
        <v>25</v>
      </c>
      <c r="B30" s="50"/>
      <c r="C30" s="45"/>
      <c r="D30" s="43" t="str">
        <f>VLOOKUP(C30,Test!$U$5:$V$105,2)</f>
        <v>سفر</v>
      </c>
      <c r="E30" s="59"/>
      <c r="F30" s="41">
        <f t="shared" si="0"/>
        <v>0</v>
      </c>
      <c r="G30" s="43" t="str">
        <f>VLOOKUP(F30,Test!$U$5:$V$105,2)</f>
        <v>سفر</v>
      </c>
      <c r="H30" s="43" t="str">
        <f>VLOOKUP(F30,Test!$S$5:$T$10,2)</f>
        <v>كەوتوو</v>
      </c>
      <c r="I30" s="61"/>
      <c r="J30" s="41">
        <f t="shared" si="1"/>
        <v>0</v>
      </c>
      <c r="K30" s="41">
        <f t="shared" si="2"/>
        <v>0</v>
      </c>
      <c r="L30" s="43" t="str">
        <f>VLOOKUP(K30,Test!$U$5:$V$105,2)</f>
        <v>سفر</v>
      </c>
      <c r="M30" s="43" t="str">
        <f>VLOOKUP(K30,Test!$S$5:$T$10,2)</f>
        <v>كەوتوو</v>
      </c>
      <c r="N30" s="98"/>
      <c r="O30" s="99"/>
      <c r="P30" s="100"/>
      <c r="Q30" s="44">
        <f t="shared" si="3"/>
        <v>0</v>
      </c>
      <c r="R30" s="33" t="b">
        <f t="shared" si="4"/>
        <v>0</v>
      </c>
      <c r="V30" s="39"/>
      <c r="W30" s="39"/>
    </row>
    <row r="31" spans="1:23" ht="22.5" customHeight="1" thickBot="1">
      <c r="A31" s="40">
        <v>26</v>
      </c>
      <c r="B31" s="50"/>
      <c r="C31" s="45"/>
      <c r="D31" s="43" t="str">
        <f>VLOOKUP(C31,Test!$U$5:$V$105,2)</f>
        <v>سفر</v>
      </c>
      <c r="E31" s="59"/>
      <c r="F31" s="41">
        <f t="shared" si="0"/>
        <v>0</v>
      </c>
      <c r="G31" s="43" t="str">
        <f>VLOOKUP(F31,Test!$U$5:$V$105,2)</f>
        <v>سفر</v>
      </c>
      <c r="H31" s="43" t="str">
        <f>VLOOKUP(F31,Test!$S$5:$T$10,2)</f>
        <v>كەوتوو</v>
      </c>
      <c r="I31" s="61"/>
      <c r="J31" s="41">
        <f t="shared" si="1"/>
        <v>0</v>
      </c>
      <c r="K31" s="41">
        <f t="shared" si="2"/>
        <v>0</v>
      </c>
      <c r="L31" s="43" t="str">
        <f>VLOOKUP(K31,Test!$U$5:$V$105,2)</f>
        <v>سفر</v>
      </c>
      <c r="M31" s="43" t="str">
        <f>VLOOKUP(K31,Test!$S$5:$T$10,2)</f>
        <v>كەوتوو</v>
      </c>
      <c r="N31" s="98"/>
      <c r="O31" s="99"/>
      <c r="P31" s="100"/>
      <c r="Q31" s="44">
        <f t="shared" si="3"/>
        <v>0</v>
      </c>
      <c r="R31" s="33" t="b">
        <f t="shared" si="4"/>
        <v>0</v>
      </c>
      <c r="V31" s="39"/>
      <c r="W31" s="39"/>
    </row>
    <row r="32" spans="1:23" ht="22.5" customHeight="1" thickBot="1">
      <c r="A32" s="40">
        <v>27</v>
      </c>
      <c r="B32" s="50"/>
      <c r="C32" s="45"/>
      <c r="D32" s="43" t="str">
        <f>VLOOKUP(C32,Test!$U$5:$V$105,2)</f>
        <v>سفر</v>
      </c>
      <c r="E32" s="59"/>
      <c r="F32" s="41">
        <f t="shared" si="0"/>
        <v>0</v>
      </c>
      <c r="G32" s="43" t="str">
        <f>VLOOKUP(F32,Test!$U$5:$V$105,2)</f>
        <v>سفر</v>
      </c>
      <c r="H32" s="43" t="str">
        <f>VLOOKUP(F32,Test!$S$5:$T$10,2)</f>
        <v>كەوتوو</v>
      </c>
      <c r="I32" s="61"/>
      <c r="J32" s="41">
        <f t="shared" si="1"/>
        <v>0</v>
      </c>
      <c r="K32" s="41">
        <f t="shared" si="2"/>
        <v>0</v>
      </c>
      <c r="L32" s="43" t="str">
        <f>VLOOKUP(K32,Test!$U$5:$V$105,2)</f>
        <v>سفر</v>
      </c>
      <c r="M32" s="43" t="str">
        <f>VLOOKUP(K32,Test!$S$5:$T$10,2)</f>
        <v>كەوتوو</v>
      </c>
      <c r="N32" s="98"/>
      <c r="O32" s="99"/>
      <c r="P32" s="100"/>
      <c r="Q32" s="44">
        <f t="shared" si="3"/>
        <v>0</v>
      </c>
      <c r="R32" s="33" t="b">
        <f t="shared" si="4"/>
        <v>0</v>
      </c>
      <c r="V32" s="39"/>
      <c r="W32" s="39"/>
    </row>
    <row r="33" spans="1:23" ht="22.5" customHeight="1" thickBot="1">
      <c r="A33" s="40">
        <v>28</v>
      </c>
      <c r="B33" s="50"/>
      <c r="C33" s="45"/>
      <c r="D33" s="43" t="str">
        <f>VLOOKUP(C33,Test!$U$5:$V$105,2)</f>
        <v>سفر</v>
      </c>
      <c r="E33" s="59"/>
      <c r="F33" s="41">
        <f t="shared" si="0"/>
        <v>0</v>
      </c>
      <c r="G33" s="43" t="str">
        <f>VLOOKUP(F33,Test!$U$5:$V$105,2)</f>
        <v>سفر</v>
      </c>
      <c r="H33" s="43" t="str">
        <f>VLOOKUP(F33,Test!$S$5:$T$10,2)</f>
        <v>كەوتوو</v>
      </c>
      <c r="I33" s="61"/>
      <c r="J33" s="41">
        <f t="shared" si="1"/>
        <v>0</v>
      </c>
      <c r="K33" s="41">
        <f t="shared" si="2"/>
        <v>0</v>
      </c>
      <c r="L33" s="43" t="str">
        <f>VLOOKUP(K33,Test!$U$5:$V$105,2)</f>
        <v>سفر</v>
      </c>
      <c r="M33" s="43" t="str">
        <f>VLOOKUP(K33,Test!$S$5:$T$10,2)</f>
        <v>كەوتوو</v>
      </c>
      <c r="N33" s="98"/>
      <c r="O33" s="99"/>
      <c r="P33" s="100"/>
      <c r="Q33" s="44">
        <f t="shared" si="3"/>
        <v>0</v>
      </c>
      <c r="R33" s="33" t="b">
        <f t="shared" si="4"/>
        <v>0</v>
      </c>
      <c r="V33" s="39"/>
      <c r="W33" s="39"/>
    </row>
    <row r="34" spans="1:23" ht="22.5" customHeight="1" thickBot="1">
      <c r="A34" s="40">
        <v>29</v>
      </c>
      <c r="B34" s="50"/>
      <c r="C34" s="45"/>
      <c r="D34" s="43" t="str">
        <f>VLOOKUP(C34,Test!$U$5:$V$105,2)</f>
        <v>سفر</v>
      </c>
      <c r="E34" s="59"/>
      <c r="F34" s="41">
        <f t="shared" si="0"/>
        <v>0</v>
      </c>
      <c r="G34" s="43" t="str">
        <f>VLOOKUP(F34,Test!$U$5:$V$105,2)</f>
        <v>سفر</v>
      </c>
      <c r="H34" s="43" t="str">
        <f>VLOOKUP(F34,Test!$S$5:$T$10,2)</f>
        <v>كەوتوو</v>
      </c>
      <c r="I34" s="61"/>
      <c r="J34" s="41">
        <f t="shared" si="1"/>
        <v>0</v>
      </c>
      <c r="K34" s="41">
        <f t="shared" si="2"/>
        <v>0</v>
      </c>
      <c r="L34" s="43" t="str">
        <f>VLOOKUP(K34,Test!$U$5:$V$105,2)</f>
        <v>سفر</v>
      </c>
      <c r="M34" s="43" t="str">
        <f>VLOOKUP(K34,Test!$S$5:$T$10,2)</f>
        <v>كەوتوو</v>
      </c>
      <c r="N34" s="98"/>
      <c r="O34" s="99"/>
      <c r="P34" s="100"/>
      <c r="Q34" s="44">
        <f t="shared" si="3"/>
        <v>0</v>
      </c>
      <c r="R34" s="33" t="b">
        <f t="shared" si="4"/>
        <v>0</v>
      </c>
      <c r="V34" s="39"/>
      <c r="W34" s="39"/>
    </row>
    <row r="35" spans="1:23" ht="22.5" customHeight="1" thickBot="1">
      <c r="A35" s="40">
        <v>30</v>
      </c>
      <c r="B35" s="50"/>
      <c r="C35" s="45"/>
      <c r="D35" s="43" t="str">
        <f>VLOOKUP(C35,Test!$U$5:$V$105,2)</f>
        <v>سفر</v>
      </c>
      <c r="E35" s="59"/>
      <c r="F35" s="41">
        <f t="shared" si="0"/>
        <v>0</v>
      </c>
      <c r="G35" s="43" t="str">
        <f>VLOOKUP(F35,Test!$U$5:$V$105,2)</f>
        <v>سفر</v>
      </c>
      <c r="H35" s="43" t="str">
        <f>VLOOKUP(F35,Test!$S$5:$T$10,2)</f>
        <v>كەوتوو</v>
      </c>
      <c r="I35" s="61"/>
      <c r="J35" s="41">
        <f t="shared" si="1"/>
        <v>0</v>
      </c>
      <c r="K35" s="41">
        <f t="shared" si="2"/>
        <v>0</v>
      </c>
      <c r="L35" s="43" t="str">
        <f>VLOOKUP(K35,Test!$U$5:$V$105,2)</f>
        <v>سفر</v>
      </c>
      <c r="M35" s="43" t="str">
        <f>VLOOKUP(K35,Test!$S$5:$T$10,2)</f>
        <v>كەوتوو</v>
      </c>
      <c r="N35" s="98"/>
      <c r="O35" s="99"/>
      <c r="P35" s="100"/>
      <c r="Q35" s="44">
        <f t="shared" si="3"/>
        <v>0</v>
      </c>
      <c r="R35" s="33" t="b">
        <f t="shared" si="4"/>
        <v>0</v>
      </c>
      <c r="V35" s="39"/>
      <c r="W35" s="39"/>
    </row>
    <row r="36" spans="1:23" ht="22.5" customHeight="1" thickBot="1">
      <c r="A36" s="40">
        <v>31</v>
      </c>
      <c r="B36" s="50"/>
      <c r="C36" s="45"/>
      <c r="D36" s="43" t="str">
        <f>VLOOKUP(C36,Test!$U$5:$V$105,2)</f>
        <v>سفر</v>
      </c>
      <c r="E36" s="59"/>
      <c r="F36" s="41">
        <f t="shared" si="0"/>
        <v>0</v>
      </c>
      <c r="G36" s="43" t="str">
        <f>VLOOKUP(F36,Test!$U$5:$V$105,2)</f>
        <v>سفر</v>
      </c>
      <c r="H36" s="43" t="str">
        <f>VLOOKUP(F36,Test!$S$5:$T$10,2)</f>
        <v>كەوتوو</v>
      </c>
      <c r="I36" s="61"/>
      <c r="J36" s="41">
        <f t="shared" si="1"/>
        <v>0</v>
      </c>
      <c r="K36" s="41">
        <f t="shared" si="2"/>
        <v>0</v>
      </c>
      <c r="L36" s="43" t="str">
        <f>VLOOKUP(K36,Test!$U$5:$V$105,2)</f>
        <v>سفر</v>
      </c>
      <c r="M36" s="43" t="str">
        <f>VLOOKUP(K36,Test!$S$5:$T$10,2)</f>
        <v>كەوتوو</v>
      </c>
      <c r="N36" s="98"/>
      <c r="O36" s="99"/>
      <c r="P36" s="100"/>
      <c r="Q36" s="44">
        <f t="shared" si="3"/>
        <v>0</v>
      </c>
      <c r="R36" s="33" t="b">
        <f t="shared" si="4"/>
        <v>0</v>
      </c>
      <c r="V36" s="39"/>
      <c r="W36" s="39"/>
    </row>
    <row r="37" spans="1:23" ht="22.5" customHeight="1" thickBot="1">
      <c r="A37" s="40">
        <v>32</v>
      </c>
      <c r="B37" s="50"/>
      <c r="C37" s="45"/>
      <c r="D37" s="43" t="str">
        <f>VLOOKUP(C37,Test!$U$5:$V$105,2)</f>
        <v>سفر</v>
      </c>
      <c r="E37" s="59"/>
      <c r="F37" s="41">
        <f t="shared" si="0"/>
        <v>0</v>
      </c>
      <c r="G37" s="43" t="str">
        <f>VLOOKUP(F37,Test!$U$5:$V$105,2)</f>
        <v>سفر</v>
      </c>
      <c r="H37" s="43" t="str">
        <f>VLOOKUP(F37,Test!$S$5:$T$10,2)</f>
        <v>كەوتوو</v>
      </c>
      <c r="I37" s="61"/>
      <c r="J37" s="41">
        <f t="shared" si="1"/>
        <v>0</v>
      </c>
      <c r="K37" s="41">
        <f t="shared" si="2"/>
        <v>0</v>
      </c>
      <c r="L37" s="43" t="str">
        <f>VLOOKUP(K37,Test!$U$5:$V$105,2)</f>
        <v>سفر</v>
      </c>
      <c r="M37" s="43" t="str">
        <f>VLOOKUP(K37,Test!$S$5:$T$10,2)</f>
        <v>كەوتوو</v>
      </c>
      <c r="N37" s="98"/>
      <c r="O37" s="99"/>
      <c r="P37" s="100"/>
      <c r="Q37" s="44">
        <f t="shared" si="3"/>
        <v>0</v>
      </c>
      <c r="R37" s="33" t="b">
        <f t="shared" si="4"/>
        <v>0</v>
      </c>
      <c r="V37" s="39"/>
      <c r="W37" s="39"/>
    </row>
    <row r="38" spans="1:23" ht="22.5" customHeight="1" thickBot="1">
      <c r="A38" s="40">
        <v>33</v>
      </c>
      <c r="B38" s="50"/>
      <c r="C38" s="45"/>
      <c r="D38" s="43" t="str">
        <f>VLOOKUP(C38,Test!$U$5:$V$105,2)</f>
        <v>سفر</v>
      </c>
      <c r="E38" s="59"/>
      <c r="F38" s="41">
        <f t="shared" si="0"/>
        <v>0</v>
      </c>
      <c r="G38" s="43" t="str">
        <f>VLOOKUP(F38,Test!$U$5:$V$105,2)</f>
        <v>سفر</v>
      </c>
      <c r="H38" s="43" t="str">
        <f>VLOOKUP(F38,Test!$S$5:$T$10,2)</f>
        <v>كەوتوو</v>
      </c>
      <c r="I38" s="61"/>
      <c r="J38" s="41">
        <f t="shared" si="1"/>
        <v>0</v>
      </c>
      <c r="K38" s="41">
        <f t="shared" si="2"/>
        <v>0</v>
      </c>
      <c r="L38" s="43" t="str">
        <f>VLOOKUP(K38,Test!$U$5:$V$105,2)</f>
        <v>سفر</v>
      </c>
      <c r="M38" s="43" t="str">
        <f>VLOOKUP(K38,Test!$S$5:$T$10,2)</f>
        <v>كەوتوو</v>
      </c>
      <c r="N38" s="98"/>
      <c r="O38" s="99"/>
      <c r="P38" s="100"/>
      <c r="Q38" s="44">
        <f t="shared" si="3"/>
        <v>0</v>
      </c>
      <c r="R38" s="33" t="b">
        <f t="shared" si="4"/>
        <v>0</v>
      </c>
      <c r="V38" s="39"/>
      <c r="W38" s="39"/>
    </row>
    <row r="39" spans="1:23" ht="22.5" customHeight="1" thickBot="1">
      <c r="A39" s="40">
        <v>34</v>
      </c>
      <c r="B39" s="50"/>
      <c r="C39" s="41"/>
      <c r="D39" s="42" t="str">
        <f>VLOOKUP(C39,Test!$U$5:$V$105,2)</f>
        <v>سفر</v>
      </c>
      <c r="E39" s="58"/>
      <c r="F39" s="41">
        <f t="shared" si="0"/>
        <v>0</v>
      </c>
      <c r="G39" s="43" t="str">
        <f>VLOOKUP(F39,Test!$U$5:$V$105,2)</f>
        <v>سفر</v>
      </c>
      <c r="H39" s="43" t="str">
        <f>VLOOKUP(F39,Test!$S$5:$T$10,2)</f>
        <v>كەوتوو</v>
      </c>
      <c r="I39" s="60"/>
      <c r="J39" s="41">
        <f t="shared" si="1"/>
        <v>0</v>
      </c>
      <c r="K39" s="41">
        <f t="shared" si="2"/>
        <v>0</v>
      </c>
      <c r="L39" s="43" t="str">
        <f>VLOOKUP(K39,Test!$U$5:$V$105,2)</f>
        <v>سفر</v>
      </c>
      <c r="M39" s="43" t="str">
        <f>VLOOKUP(K39,Test!$S$5:$T$10,2)</f>
        <v>كەوتوو</v>
      </c>
      <c r="N39" s="101"/>
      <c r="O39" s="102"/>
      <c r="P39" s="103"/>
      <c r="Q39" s="44">
        <f t="shared" si="3"/>
        <v>0</v>
      </c>
      <c r="R39" s="33" t="b">
        <f t="shared" si="4"/>
        <v>0</v>
      </c>
      <c r="T39" s="39"/>
      <c r="U39" s="39"/>
      <c r="V39" s="39"/>
      <c r="W39" s="39"/>
    </row>
    <row r="40" spans="1:23" ht="22.5" customHeight="1" thickBot="1">
      <c r="A40" s="40">
        <v>35</v>
      </c>
      <c r="B40" s="50"/>
      <c r="C40" s="45"/>
      <c r="D40" s="43" t="str">
        <f>VLOOKUP(C40,Test!$U$5:$V$105,2)</f>
        <v>سفر</v>
      </c>
      <c r="E40" s="59"/>
      <c r="F40" s="41">
        <f t="shared" si="0"/>
        <v>0</v>
      </c>
      <c r="G40" s="43" t="str">
        <f>VLOOKUP(F40,Test!$U$5:$V$105,2)</f>
        <v>سفر</v>
      </c>
      <c r="H40" s="43" t="str">
        <f>VLOOKUP(F40,Test!$S$5:$T$10,2)</f>
        <v>كەوتوو</v>
      </c>
      <c r="I40" s="61"/>
      <c r="J40" s="41">
        <f t="shared" si="1"/>
        <v>0</v>
      </c>
      <c r="K40" s="41">
        <f t="shared" si="2"/>
        <v>0</v>
      </c>
      <c r="L40" s="43" t="str">
        <f>VLOOKUP(K40,Test!$U$5:$V$105,2)</f>
        <v>سفر</v>
      </c>
      <c r="M40" s="43" t="str">
        <f>VLOOKUP(K40,Test!$S$5:$T$10,2)</f>
        <v>كەوتوو</v>
      </c>
      <c r="N40" s="98"/>
      <c r="O40" s="99"/>
      <c r="P40" s="100"/>
      <c r="Q40" s="44">
        <f t="shared" si="3"/>
        <v>0</v>
      </c>
      <c r="R40" s="33" t="b">
        <f t="shared" si="4"/>
        <v>0</v>
      </c>
      <c r="T40" s="39"/>
      <c r="U40" s="39"/>
      <c r="V40" s="39"/>
      <c r="W40" s="39"/>
    </row>
    <row r="41" spans="1:23" ht="22.5" customHeight="1" thickBot="1">
      <c r="A41" s="40">
        <v>36</v>
      </c>
      <c r="B41" s="50"/>
      <c r="C41" s="45"/>
      <c r="D41" s="43" t="str">
        <f>VLOOKUP(C41,Test!$U$5:$V$105,2)</f>
        <v>سفر</v>
      </c>
      <c r="E41" s="59"/>
      <c r="F41" s="41">
        <f t="shared" si="0"/>
        <v>0</v>
      </c>
      <c r="G41" s="43" t="str">
        <f>VLOOKUP(F41,Test!$U$5:$V$105,2)</f>
        <v>سفر</v>
      </c>
      <c r="H41" s="43" t="str">
        <f>VLOOKUP(F41,Test!$S$5:$T$10,2)</f>
        <v>كەوتوو</v>
      </c>
      <c r="I41" s="61"/>
      <c r="J41" s="41">
        <f t="shared" si="1"/>
        <v>0</v>
      </c>
      <c r="K41" s="41">
        <f t="shared" si="2"/>
        <v>0</v>
      </c>
      <c r="L41" s="43" t="str">
        <f>VLOOKUP(K41,Test!$U$5:$V$105,2)</f>
        <v>سفر</v>
      </c>
      <c r="M41" s="43" t="str">
        <f>VLOOKUP(K41,Test!$S$5:$T$10,2)</f>
        <v>كەوتوو</v>
      </c>
      <c r="N41" s="98"/>
      <c r="O41" s="99"/>
      <c r="P41" s="100"/>
      <c r="Q41" s="44">
        <f t="shared" si="3"/>
        <v>0</v>
      </c>
      <c r="R41" s="33" t="b">
        <f t="shared" si="4"/>
        <v>0</v>
      </c>
      <c r="T41" s="39"/>
      <c r="U41" s="39"/>
      <c r="V41" s="39"/>
      <c r="W41" s="39"/>
    </row>
    <row r="42" spans="1:23" ht="22.5" customHeight="1" thickBot="1">
      <c r="A42" s="40">
        <v>37</v>
      </c>
      <c r="B42" s="50"/>
      <c r="C42" s="45"/>
      <c r="D42" s="43" t="str">
        <f>VLOOKUP(C42,Test!$U$5:$V$105,2)</f>
        <v>سفر</v>
      </c>
      <c r="E42" s="59"/>
      <c r="F42" s="41">
        <f t="shared" si="0"/>
        <v>0</v>
      </c>
      <c r="G42" s="43" t="str">
        <f>VLOOKUP(F42,Test!$U$5:$V$105,2)</f>
        <v>سفر</v>
      </c>
      <c r="H42" s="43" t="str">
        <f>VLOOKUP(F42,Test!$S$5:$T$10,2)</f>
        <v>كەوتوو</v>
      </c>
      <c r="I42" s="61"/>
      <c r="J42" s="41">
        <f t="shared" si="1"/>
        <v>0</v>
      </c>
      <c r="K42" s="41">
        <f t="shared" si="2"/>
        <v>0</v>
      </c>
      <c r="L42" s="43" t="str">
        <f>VLOOKUP(K42,Test!$U$5:$V$105,2)</f>
        <v>سفر</v>
      </c>
      <c r="M42" s="43" t="str">
        <f>VLOOKUP(K42,Test!$S$5:$T$10,2)</f>
        <v>كەوتوو</v>
      </c>
      <c r="N42" s="98"/>
      <c r="O42" s="99"/>
      <c r="P42" s="100"/>
      <c r="Q42" s="44">
        <f t="shared" si="3"/>
        <v>0</v>
      </c>
      <c r="R42" s="33" t="b">
        <f t="shared" si="4"/>
        <v>0</v>
      </c>
      <c r="T42" s="39"/>
      <c r="U42" s="39"/>
      <c r="V42" s="39"/>
      <c r="W42" s="39"/>
    </row>
    <row r="43" spans="1:23" ht="22.5" customHeight="1" thickBot="1">
      <c r="A43" s="40">
        <v>38</v>
      </c>
      <c r="B43" s="50"/>
      <c r="C43" s="45"/>
      <c r="D43" s="43" t="str">
        <f>VLOOKUP(C43,Test!$U$5:$V$105,2)</f>
        <v>سفر</v>
      </c>
      <c r="E43" s="59"/>
      <c r="F43" s="41">
        <f t="shared" si="0"/>
        <v>0</v>
      </c>
      <c r="G43" s="43" t="str">
        <f>VLOOKUP(F43,Test!$U$5:$V$105,2)</f>
        <v>سفر</v>
      </c>
      <c r="H43" s="43" t="str">
        <f>VLOOKUP(F43,Test!$S$5:$T$10,2)</f>
        <v>كەوتوو</v>
      </c>
      <c r="I43" s="61"/>
      <c r="J43" s="41">
        <f t="shared" si="1"/>
        <v>0</v>
      </c>
      <c r="K43" s="41">
        <f t="shared" si="2"/>
        <v>0</v>
      </c>
      <c r="L43" s="43" t="str">
        <f>VLOOKUP(K43,Test!$U$5:$V$105,2)</f>
        <v>سفر</v>
      </c>
      <c r="M43" s="43" t="str">
        <f>VLOOKUP(K43,Test!$S$5:$T$10,2)</f>
        <v>كەوتوو</v>
      </c>
      <c r="N43" s="98"/>
      <c r="O43" s="99"/>
      <c r="P43" s="100"/>
      <c r="Q43" s="44">
        <f t="shared" si="3"/>
        <v>0</v>
      </c>
      <c r="R43" s="33" t="b">
        <f t="shared" si="4"/>
        <v>0</v>
      </c>
      <c r="T43" s="39"/>
      <c r="U43" s="39"/>
      <c r="V43" s="39"/>
      <c r="W43" s="39"/>
    </row>
    <row r="44" spans="1:23" ht="22.5" customHeight="1" thickBot="1">
      <c r="A44" s="40">
        <v>39</v>
      </c>
      <c r="B44" s="50"/>
      <c r="C44" s="45"/>
      <c r="D44" s="43" t="str">
        <f>VLOOKUP(C44,Test!$U$5:$V$105,2)</f>
        <v>سفر</v>
      </c>
      <c r="E44" s="59"/>
      <c r="F44" s="41">
        <f t="shared" si="0"/>
        <v>0</v>
      </c>
      <c r="G44" s="43" t="str">
        <f>VLOOKUP(F44,Test!$U$5:$V$105,2)</f>
        <v>سفر</v>
      </c>
      <c r="H44" s="43" t="str">
        <f>VLOOKUP(F44,Test!$S$5:$T$10,2)</f>
        <v>كەوتوو</v>
      </c>
      <c r="I44" s="61"/>
      <c r="J44" s="41">
        <f t="shared" si="1"/>
        <v>0</v>
      </c>
      <c r="K44" s="41">
        <f t="shared" si="2"/>
        <v>0</v>
      </c>
      <c r="L44" s="43" t="str">
        <f>VLOOKUP(K44,Test!$U$5:$V$105,2)</f>
        <v>سفر</v>
      </c>
      <c r="M44" s="43" t="str">
        <f>VLOOKUP(K44,Test!$S$5:$T$10,2)</f>
        <v>كەوتوو</v>
      </c>
      <c r="N44" s="98"/>
      <c r="O44" s="99"/>
      <c r="P44" s="100"/>
      <c r="Q44" s="44">
        <f t="shared" si="3"/>
        <v>0</v>
      </c>
      <c r="R44" s="33" t="b">
        <f t="shared" si="4"/>
        <v>0</v>
      </c>
      <c r="V44" s="39"/>
      <c r="W44" s="39"/>
    </row>
    <row r="45" spans="1:23" ht="22.5" customHeight="1" thickBot="1">
      <c r="A45" s="40">
        <v>40</v>
      </c>
      <c r="B45" s="50"/>
      <c r="C45" s="45"/>
      <c r="D45" s="43" t="str">
        <f>VLOOKUP(C45,Test!$U$5:$V$105,2)</f>
        <v>سفر</v>
      </c>
      <c r="E45" s="59"/>
      <c r="F45" s="41">
        <f t="shared" si="0"/>
        <v>0</v>
      </c>
      <c r="G45" s="43" t="str">
        <f>VLOOKUP(F45,Test!$U$5:$V$105,2)</f>
        <v>سفر</v>
      </c>
      <c r="H45" s="43" t="str">
        <f>VLOOKUP(F45,Test!$S$5:$T$10,2)</f>
        <v>كەوتوو</v>
      </c>
      <c r="I45" s="61"/>
      <c r="J45" s="41">
        <f t="shared" si="1"/>
        <v>0</v>
      </c>
      <c r="K45" s="41">
        <f t="shared" si="2"/>
        <v>0</v>
      </c>
      <c r="L45" s="43" t="str">
        <f>VLOOKUP(K45,Test!$U$5:$V$105,2)</f>
        <v>سفر</v>
      </c>
      <c r="M45" s="43" t="str">
        <f>VLOOKUP(K45,Test!$S$5:$T$10,2)</f>
        <v>كەوتوو</v>
      </c>
      <c r="N45" s="98"/>
      <c r="O45" s="99"/>
      <c r="P45" s="100"/>
      <c r="Q45" s="44">
        <f t="shared" si="3"/>
        <v>0</v>
      </c>
      <c r="R45" s="33" t="b">
        <f t="shared" si="4"/>
        <v>0</v>
      </c>
      <c r="V45" s="39"/>
      <c r="W45" s="39"/>
    </row>
    <row r="46" spans="1:23" ht="22.5" customHeight="1" thickBot="1">
      <c r="A46" s="40">
        <v>41</v>
      </c>
      <c r="B46" s="50"/>
      <c r="C46" s="45"/>
      <c r="D46" s="43" t="str">
        <f>VLOOKUP(C46,Test!$U$5:$V$105,2)</f>
        <v>سفر</v>
      </c>
      <c r="E46" s="59"/>
      <c r="F46" s="41">
        <f t="shared" si="0"/>
        <v>0</v>
      </c>
      <c r="G46" s="43" t="str">
        <f>VLOOKUP(F46,Test!$U$5:$V$105,2)</f>
        <v>سفر</v>
      </c>
      <c r="H46" s="43" t="str">
        <f>VLOOKUP(F46,Test!$S$5:$T$10,2)</f>
        <v>كەوتوو</v>
      </c>
      <c r="I46" s="61"/>
      <c r="J46" s="41">
        <f t="shared" si="1"/>
        <v>0</v>
      </c>
      <c r="K46" s="41">
        <f t="shared" si="2"/>
        <v>0</v>
      </c>
      <c r="L46" s="43" t="str">
        <f>VLOOKUP(K46,Test!$U$5:$V$105,2)</f>
        <v>سفر</v>
      </c>
      <c r="M46" s="43" t="str">
        <f>VLOOKUP(K46,Test!$S$5:$T$10,2)</f>
        <v>كەوتوو</v>
      </c>
      <c r="N46" s="98"/>
      <c r="O46" s="99"/>
      <c r="P46" s="100"/>
      <c r="Q46" s="44">
        <f t="shared" si="3"/>
        <v>0</v>
      </c>
      <c r="R46" s="33" t="b">
        <f t="shared" si="4"/>
        <v>0</v>
      </c>
      <c r="V46" s="39"/>
      <c r="W46" s="39"/>
    </row>
    <row r="47" spans="1:23" ht="22.5" customHeight="1" thickBot="1">
      <c r="A47" s="40">
        <v>42</v>
      </c>
      <c r="B47" s="50"/>
      <c r="C47" s="45"/>
      <c r="D47" s="43" t="str">
        <f>VLOOKUP(C47,Test!$U$5:$V$105,2)</f>
        <v>سفر</v>
      </c>
      <c r="E47" s="59"/>
      <c r="F47" s="41">
        <f t="shared" si="0"/>
        <v>0</v>
      </c>
      <c r="G47" s="43" t="str">
        <f>VLOOKUP(F47,Test!$U$5:$V$105,2)</f>
        <v>سفر</v>
      </c>
      <c r="H47" s="43" t="str">
        <f>VLOOKUP(F47,Test!$S$5:$T$10,2)</f>
        <v>كەوتوو</v>
      </c>
      <c r="I47" s="61"/>
      <c r="J47" s="41">
        <f t="shared" si="1"/>
        <v>0</v>
      </c>
      <c r="K47" s="41">
        <f t="shared" si="2"/>
        <v>0</v>
      </c>
      <c r="L47" s="43" t="str">
        <f>VLOOKUP(K47,Test!$U$5:$V$105,2)</f>
        <v>سفر</v>
      </c>
      <c r="M47" s="43" t="str">
        <f>VLOOKUP(K47,Test!$S$5:$T$10,2)</f>
        <v>كەوتوو</v>
      </c>
      <c r="N47" s="98"/>
      <c r="O47" s="99"/>
      <c r="P47" s="100"/>
      <c r="Q47" s="44">
        <f t="shared" si="3"/>
        <v>0</v>
      </c>
      <c r="R47" s="33" t="b">
        <f t="shared" si="4"/>
        <v>0</v>
      </c>
      <c r="V47" s="39"/>
      <c r="W47" s="39"/>
    </row>
    <row r="48" spans="1:23" ht="22.5" customHeight="1" thickBot="1">
      <c r="A48" s="40">
        <v>43</v>
      </c>
      <c r="B48" s="50"/>
      <c r="C48" s="45"/>
      <c r="D48" s="43" t="str">
        <f>VLOOKUP(C48,Test!$U$5:$V$105,2)</f>
        <v>سفر</v>
      </c>
      <c r="E48" s="59"/>
      <c r="F48" s="41">
        <f t="shared" si="0"/>
        <v>0</v>
      </c>
      <c r="G48" s="43" t="str">
        <f>VLOOKUP(F48,Test!$U$5:$V$105,2)</f>
        <v>سفر</v>
      </c>
      <c r="H48" s="43" t="str">
        <f>VLOOKUP(F48,Test!$S$5:$T$10,2)</f>
        <v>كەوتوو</v>
      </c>
      <c r="I48" s="61"/>
      <c r="J48" s="41">
        <f t="shared" si="1"/>
        <v>0</v>
      </c>
      <c r="K48" s="41">
        <f t="shared" si="2"/>
        <v>0</v>
      </c>
      <c r="L48" s="43" t="str">
        <f>VLOOKUP(K48,Test!$U$5:$V$105,2)</f>
        <v>سفر</v>
      </c>
      <c r="M48" s="43" t="str">
        <f>VLOOKUP(K48,Test!$S$5:$T$10,2)</f>
        <v>كەوتوو</v>
      </c>
      <c r="N48" s="98"/>
      <c r="O48" s="99"/>
      <c r="P48" s="100"/>
      <c r="Q48" s="44">
        <f t="shared" si="3"/>
        <v>0</v>
      </c>
      <c r="R48" s="33" t="b">
        <f t="shared" si="4"/>
        <v>0</v>
      </c>
      <c r="V48" s="39"/>
      <c r="W48" s="39"/>
    </row>
    <row r="49" spans="1:23" ht="22.5" customHeight="1" thickBot="1">
      <c r="A49" s="40">
        <v>44</v>
      </c>
      <c r="B49" s="50"/>
      <c r="C49" s="45"/>
      <c r="D49" s="43" t="str">
        <f>VLOOKUP(C49,Test!$U$5:$V$105,2)</f>
        <v>سفر</v>
      </c>
      <c r="E49" s="59"/>
      <c r="F49" s="41">
        <f t="shared" si="0"/>
        <v>0</v>
      </c>
      <c r="G49" s="43" t="str">
        <f>VLOOKUP(F49,Test!$U$5:$V$105,2)</f>
        <v>سفر</v>
      </c>
      <c r="H49" s="43" t="str">
        <f>VLOOKUP(F49,Test!$S$5:$T$10,2)</f>
        <v>كەوتوو</v>
      </c>
      <c r="I49" s="61"/>
      <c r="J49" s="41">
        <f t="shared" si="1"/>
        <v>0</v>
      </c>
      <c r="K49" s="41">
        <f t="shared" si="2"/>
        <v>0</v>
      </c>
      <c r="L49" s="43" t="str">
        <f>VLOOKUP(K49,Test!$U$5:$V$105,2)</f>
        <v>سفر</v>
      </c>
      <c r="M49" s="43" t="str">
        <f>VLOOKUP(K49,Test!$S$5:$T$10,2)</f>
        <v>كەوتوو</v>
      </c>
      <c r="N49" s="98"/>
      <c r="O49" s="99"/>
      <c r="P49" s="100"/>
      <c r="Q49" s="44">
        <f t="shared" si="3"/>
        <v>0</v>
      </c>
      <c r="R49" s="33" t="b">
        <f t="shared" si="4"/>
        <v>0</v>
      </c>
      <c r="V49" s="39"/>
      <c r="W49" s="39"/>
    </row>
    <row r="50" spans="1:23" ht="22.5" customHeight="1" thickBot="1">
      <c r="A50" s="40">
        <v>45</v>
      </c>
      <c r="B50" s="50"/>
      <c r="C50" s="45"/>
      <c r="D50" s="43" t="str">
        <f>VLOOKUP(C50,Test!$U$5:$V$105,2)</f>
        <v>سفر</v>
      </c>
      <c r="E50" s="59"/>
      <c r="F50" s="41">
        <f t="shared" si="0"/>
        <v>0</v>
      </c>
      <c r="G50" s="43" t="str">
        <f>VLOOKUP(F50,Test!$U$5:$V$105,2)</f>
        <v>سفر</v>
      </c>
      <c r="H50" s="43" t="str">
        <f>VLOOKUP(F50,Test!$S$5:$T$10,2)</f>
        <v>كەوتوو</v>
      </c>
      <c r="I50" s="61"/>
      <c r="J50" s="41">
        <f t="shared" si="1"/>
        <v>0</v>
      </c>
      <c r="K50" s="41">
        <f t="shared" si="2"/>
        <v>0</v>
      </c>
      <c r="L50" s="43" t="str">
        <f>VLOOKUP(K50,Test!$U$5:$V$105,2)</f>
        <v>سفر</v>
      </c>
      <c r="M50" s="43" t="str">
        <f>VLOOKUP(K50,Test!$S$5:$T$10,2)</f>
        <v>كەوتوو</v>
      </c>
      <c r="N50" s="98"/>
      <c r="O50" s="99"/>
      <c r="P50" s="100"/>
      <c r="Q50" s="44">
        <f t="shared" si="3"/>
        <v>0</v>
      </c>
      <c r="R50" s="33" t="b">
        <f t="shared" si="4"/>
        <v>0</v>
      </c>
      <c r="V50" s="39"/>
      <c r="W50" s="39"/>
    </row>
    <row r="51" spans="1:23" ht="22.5" customHeight="1" thickBot="1">
      <c r="A51" s="40">
        <v>46</v>
      </c>
      <c r="B51" s="50"/>
      <c r="C51" s="45"/>
      <c r="D51" s="43" t="str">
        <f>VLOOKUP(C51,Test!$U$5:$V$105,2)</f>
        <v>سفر</v>
      </c>
      <c r="E51" s="59"/>
      <c r="F51" s="41">
        <f t="shared" si="0"/>
        <v>0</v>
      </c>
      <c r="G51" s="43" t="str">
        <f>VLOOKUP(F51,Test!$U$5:$V$105,2)</f>
        <v>سفر</v>
      </c>
      <c r="H51" s="43" t="str">
        <f>VLOOKUP(F51,Test!$S$5:$T$10,2)</f>
        <v>كەوتوو</v>
      </c>
      <c r="I51" s="61"/>
      <c r="J51" s="41">
        <f t="shared" si="1"/>
        <v>0</v>
      </c>
      <c r="K51" s="41">
        <f t="shared" si="2"/>
        <v>0</v>
      </c>
      <c r="L51" s="43" t="str">
        <f>VLOOKUP(K51,Test!$U$5:$V$105,2)</f>
        <v>سفر</v>
      </c>
      <c r="M51" s="43" t="str">
        <f>VLOOKUP(K51,Test!$S$5:$T$10,2)</f>
        <v>كەوتوو</v>
      </c>
      <c r="N51" s="98"/>
      <c r="O51" s="99"/>
      <c r="P51" s="100"/>
      <c r="Q51" s="44">
        <f t="shared" si="3"/>
        <v>0</v>
      </c>
      <c r="R51" s="33" t="b">
        <f t="shared" si="4"/>
        <v>0</v>
      </c>
      <c r="V51" s="39"/>
      <c r="W51" s="39"/>
    </row>
    <row r="52" spans="1:23" ht="22.5" customHeight="1" thickBot="1">
      <c r="A52" s="40">
        <v>47</v>
      </c>
      <c r="B52" s="50"/>
      <c r="C52" s="45"/>
      <c r="D52" s="43" t="str">
        <f>VLOOKUP(C52,Test!$U$5:$V$105,2)</f>
        <v>سفر</v>
      </c>
      <c r="E52" s="59"/>
      <c r="F52" s="41">
        <f t="shared" si="0"/>
        <v>0</v>
      </c>
      <c r="G52" s="43" t="str">
        <f>VLOOKUP(F52,Test!$U$5:$V$105,2)</f>
        <v>سفر</v>
      </c>
      <c r="H52" s="43" t="str">
        <f>VLOOKUP(F52,Test!$S$5:$T$10,2)</f>
        <v>كەوتوو</v>
      </c>
      <c r="I52" s="61"/>
      <c r="J52" s="41">
        <f t="shared" si="1"/>
        <v>0</v>
      </c>
      <c r="K52" s="41">
        <f t="shared" si="2"/>
        <v>0</v>
      </c>
      <c r="L52" s="43" t="str">
        <f>VLOOKUP(K52,Test!$U$5:$V$105,2)</f>
        <v>سفر</v>
      </c>
      <c r="M52" s="43" t="str">
        <f>VLOOKUP(K52,Test!$S$5:$T$10,2)</f>
        <v>كەوتوو</v>
      </c>
      <c r="N52" s="98"/>
      <c r="O52" s="99"/>
      <c r="P52" s="100"/>
      <c r="Q52" s="44">
        <f t="shared" si="3"/>
        <v>0</v>
      </c>
      <c r="R52" s="33" t="b">
        <f t="shared" si="4"/>
        <v>0</v>
      </c>
      <c r="V52" s="39"/>
      <c r="W52" s="39"/>
    </row>
    <row r="53" spans="1:23" ht="22.5" customHeight="1" thickBot="1">
      <c r="A53" s="40">
        <v>48</v>
      </c>
      <c r="B53" s="50"/>
      <c r="C53" s="45"/>
      <c r="D53" s="43" t="str">
        <f>VLOOKUP(C53,Test!$U$5:$V$105,2)</f>
        <v>سفر</v>
      </c>
      <c r="E53" s="59"/>
      <c r="F53" s="41">
        <f t="shared" si="0"/>
        <v>0</v>
      </c>
      <c r="G53" s="43" t="str">
        <f>VLOOKUP(F53,Test!$U$5:$V$105,2)</f>
        <v>سفر</v>
      </c>
      <c r="H53" s="43" t="str">
        <f>VLOOKUP(F53,Test!$S$5:$T$10,2)</f>
        <v>كەوتوو</v>
      </c>
      <c r="I53" s="61"/>
      <c r="J53" s="41">
        <f t="shared" si="1"/>
        <v>0</v>
      </c>
      <c r="K53" s="41">
        <f t="shared" si="2"/>
        <v>0</v>
      </c>
      <c r="L53" s="43" t="str">
        <f>VLOOKUP(K53,Test!$U$5:$V$105,2)</f>
        <v>سفر</v>
      </c>
      <c r="M53" s="43" t="str">
        <f>VLOOKUP(K53,Test!$S$5:$T$10,2)</f>
        <v>كەوتوو</v>
      </c>
      <c r="N53" s="98"/>
      <c r="O53" s="99"/>
      <c r="P53" s="100"/>
      <c r="Q53" s="44">
        <f t="shared" si="3"/>
        <v>0</v>
      </c>
      <c r="R53" s="33" t="b">
        <f t="shared" si="4"/>
        <v>0</v>
      </c>
      <c r="V53" s="39"/>
      <c r="W53" s="39"/>
    </row>
    <row r="54" spans="1:23" ht="22.5" customHeight="1" thickBot="1">
      <c r="A54" s="40">
        <v>49</v>
      </c>
      <c r="B54" s="50"/>
      <c r="C54" s="45"/>
      <c r="D54" s="43" t="str">
        <f>VLOOKUP(C54,Test!$U$5:$V$105,2)</f>
        <v>سفر</v>
      </c>
      <c r="E54" s="59"/>
      <c r="F54" s="41">
        <f t="shared" si="0"/>
        <v>0</v>
      </c>
      <c r="G54" s="43" t="str">
        <f>VLOOKUP(F54,Test!$U$5:$V$105,2)</f>
        <v>سفر</v>
      </c>
      <c r="H54" s="43" t="str">
        <f>VLOOKUP(F54,Test!$S$5:$T$10,2)</f>
        <v>كەوتوو</v>
      </c>
      <c r="I54" s="61"/>
      <c r="J54" s="41">
        <f t="shared" si="1"/>
        <v>0</v>
      </c>
      <c r="K54" s="41">
        <f t="shared" si="2"/>
        <v>0</v>
      </c>
      <c r="L54" s="43" t="str">
        <f>VLOOKUP(K54,Test!$U$5:$V$105,2)</f>
        <v>سفر</v>
      </c>
      <c r="M54" s="43" t="str">
        <f>VLOOKUP(K54,Test!$S$5:$T$10,2)</f>
        <v>كەوتوو</v>
      </c>
      <c r="N54" s="98"/>
      <c r="O54" s="99"/>
      <c r="P54" s="100"/>
      <c r="Q54" s="44">
        <f t="shared" si="3"/>
        <v>0</v>
      </c>
      <c r="R54" s="33" t="b">
        <f t="shared" si="4"/>
        <v>0</v>
      </c>
      <c r="V54" s="39"/>
      <c r="W54" s="39"/>
    </row>
    <row r="55" spans="1:23" ht="22.5" customHeight="1" thickBot="1">
      <c r="A55" s="40">
        <v>50</v>
      </c>
      <c r="B55" s="50"/>
      <c r="C55" s="45"/>
      <c r="D55" s="43" t="str">
        <f>VLOOKUP(C55,Test!$U$5:$V$105,2)</f>
        <v>سفر</v>
      </c>
      <c r="E55" s="59"/>
      <c r="F55" s="41">
        <f t="shared" si="0"/>
        <v>0</v>
      </c>
      <c r="G55" s="43" t="str">
        <f>VLOOKUP(F55,Test!$U$5:$V$105,2)</f>
        <v>سفر</v>
      </c>
      <c r="H55" s="43" t="str">
        <f>VLOOKUP(F55,Test!$S$5:$T$10,2)</f>
        <v>كەوتوو</v>
      </c>
      <c r="I55" s="61"/>
      <c r="J55" s="41">
        <f t="shared" si="1"/>
        <v>0</v>
      </c>
      <c r="K55" s="41">
        <f t="shared" si="2"/>
        <v>0</v>
      </c>
      <c r="L55" s="43" t="str">
        <f>VLOOKUP(K55,Test!$U$5:$V$105,2)</f>
        <v>سفر</v>
      </c>
      <c r="M55" s="43" t="str">
        <f>VLOOKUP(K55,Test!$S$5:$T$10,2)</f>
        <v>كەوتوو</v>
      </c>
      <c r="N55" s="98"/>
      <c r="O55" s="99"/>
      <c r="P55" s="100"/>
      <c r="Q55" s="44">
        <f t="shared" si="3"/>
        <v>0</v>
      </c>
      <c r="R55" s="33" t="b">
        <f t="shared" si="4"/>
        <v>0</v>
      </c>
      <c r="V55" s="39"/>
      <c r="W55" s="39"/>
    </row>
    <row r="56" spans="1:23" ht="22.5" customHeight="1" thickBot="1">
      <c r="A56" s="40">
        <v>51</v>
      </c>
      <c r="B56" s="50"/>
      <c r="C56" s="41"/>
      <c r="D56" s="42" t="str">
        <f>VLOOKUP(C56,Test!$U$5:$V$105,2)</f>
        <v>سفر</v>
      </c>
      <c r="E56" s="58"/>
      <c r="F56" s="41">
        <f t="shared" si="0"/>
        <v>0</v>
      </c>
      <c r="G56" s="43" t="str">
        <f>VLOOKUP(F56,Test!$U$5:$V$105,2)</f>
        <v>سفر</v>
      </c>
      <c r="H56" s="43" t="str">
        <f>VLOOKUP(F56,Test!$S$5:$T$10,2)</f>
        <v>كەوتوو</v>
      </c>
      <c r="I56" s="60"/>
      <c r="J56" s="41">
        <f t="shared" si="1"/>
        <v>0</v>
      </c>
      <c r="K56" s="41">
        <f t="shared" si="2"/>
        <v>0</v>
      </c>
      <c r="L56" s="43" t="str">
        <f>VLOOKUP(K56,Test!$U$5:$V$105,2)</f>
        <v>سفر</v>
      </c>
      <c r="M56" s="43" t="str">
        <f>VLOOKUP(K56,Test!$S$5:$T$10,2)</f>
        <v>كەوتوو</v>
      </c>
      <c r="N56" s="101"/>
      <c r="O56" s="102"/>
      <c r="P56" s="103"/>
      <c r="Q56" s="44">
        <f t="shared" si="3"/>
        <v>0</v>
      </c>
      <c r="R56" s="33" t="b">
        <f t="shared" si="4"/>
        <v>0</v>
      </c>
      <c r="T56" s="39"/>
      <c r="U56" s="39"/>
      <c r="V56" s="39"/>
      <c r="W56" s="39"/>
    </row>
    <row r="57" spans="1:23" ht="22.5" customHeight="1" thickBot="1">
      <c r="A57" s="40">
        <v>52</v>
      </c>
      <c r="B57" s="50"/>
      <c r="C57" s="45"/>
      <c r="D57" s="43" t="str">
        <f>VLOOKUP(C57,Test!$U$5:$V$105,2)</f>
        <v>سفر</v>
      </c>
      <c r="E57" s="59"/>
      <c r="F57" s="41">
        <f t="shared" si="0"/>
        <v>0</v>
      </c>
      <c r="G57" s="43" t="str">
        <f>VLOOKUP(F57,Test!$U$5:$V$105,2)</f>
        <v>سفر</v>
      </c>
      <c r="H57" s="43" t="str">
        <f>VLOOKUP(F57,Test!$S$5:$T$10,2)</f>
        <v>كەوتوو</v>
      </c>
      <c r="I57" s="61"/>
      <c r="J57" s="41">
        <f t="shared" si="1"/>
        <v>0</v>
      </c>
      <c r="K57" s="41">
        <f t="shared" si="2"/>
        <v>0</v>
      </c>
      <c r="L57" s="43" t="str">
        <f>VLOOKUP(K57,Test!$U$5:$V$105,2)</f>
        <v>سفر</v>
      </c>
      <c r="M57" s="43" t="str">
        <f>VLOOKUP(K57,Test!$S$5:$T$10,2)</f>
        <v>كەوتوو</v>
      </c>
      <c r="N57" s="98"/>
      <c r="O57" s="99"/>
      <c r="P57" s="100"/>
      <c r="Q57" s="44">
        <f t="shared" si="3"/>
        <v>0</v>
      </c>
      <c r="R57" s="33" t="b">
        <f t="shared" si="4"/>
        <v>0</v>
      </c>
      <c r="T57" s="39"/>
      <c r="U57" s="39"/>
      <c r="V57" s="39"/>
      <c r="W57" s="39"/>
    </row>
    <row r="58" spans="1:23" ht="22.5" customHeight="1" thickBot="1">
      <c r="A58" s="40">
        <v>53</v>
      </c>
      <c r="B58" s="50"/>
      <c r="C58" s="45"/>
      <c r="D58" s="43" t="str">
        <f>VLOOKUP(C58,Test!$U$5:$V$105,2)</f>
        <v>سفر</v>
      </c>
      <c r="E58" s="59"/>
      <c r="F58" s="41">
        <f t="shared" si="0"/>
        <v>0</v>
      </c>
      <c r="G58" s="43" t="str">
        <f>VLOOKUP(F58,Test!$U$5:$V$105,2)</f>
        <v>سفر</v>
      </c>
      <c r="H58" s="43" t="str">
        <f>VLOOKUP(F58,Test!$S$5:$T$10,2)</f>
        <v>كەوتوو</v>
      </c>
      <c r="I58" s="61"/>
      <c r="J58" s="41">
        <f t="shared" si="1"/>
        <v>0</v>
      </c>
      <c r="K58" s="41">
        <f t="shared" si="2"/>
        <v>0</v>
      </c>
      <c r="L58" s="43" t="str">
        <f>VLOOKUP(K58,Test!$U$5:$V$105,2)</f>
        <v>سفر</v>
      </c>
      <c r="M58" s="43" t="str">
        <f>VLOOKUP(K58,Test!$S$5:$T$10,2)</f>
        <v>كەوتوو</v>
      </c>
      <c r="N58" s="98"/>
      <c r="O58" s="99"/>
      <c r="P58" s="100"/>
      <c r="Q58" s="44">
        <f t="shared" si="3"/>
        <v>0</v>
      </c>
      <c r="R58" s="33" t="b">
        <f t="shared" si="4"/>
        <v>0</v>
      </c>
      <c r="T58" s="39"/>
      <c r="U58" s="39"/>
      <c r="V58" s="39"/>
      <c r="W58" s="39"/>
    </row>
    <row r="59" spans="1:23" ht="22.5" customHeight="1" thickBot="1">
      <c r="A59" s="40">
        <v>54</v>
      </c>
      <c r="B59" s="50"/>
      <c r="C59" s="45"/>
      <c r="D59" s="43" t="str">
        <f>VLOOKUP(C59,Test!$U$5:$V$105,2)</f>
        <v>سفر</v>
      </c>
      <c r="E59" s="59"/>
      <c r="F59" s="41">
        <f t="shared" si="0"/>
        <v>0</v>
      </c>
      <c r="G59" s="43" t="str">
        <f>VLOOKUP(F59,Test!$U$5:$V$105,2)</f>
        <v>سفر</v>
      </c>
      <c r="H59" s="43" t="str">
        <f>VLOOKUP(F59,Test!$S$5:$T$10,2)</f>
        <v>كەوتوو</v>
      </c>
      <c r="I59" s="61"/>
      <c r="J59" s="41">
        <f t="shared" si="1"/>
        <v>0</v>
      </c>
      <c r="K59" s="41">
        <f t="shared" si="2"/>
        <v>0</v>
      </c>
      <c r="L59" s="43" t="str">
        <f>VLOOKUP(K59,Test!$U$5:$V$105,2)</f>
        <v>سفر</v>
      </c>
      <c r="M59" s="43" t="str">
        <f>VLOOKUP(K59,Test!$S$5:$T$10,2)</f>
        <v>كەوتوو</v>
      </c>
      <c r="N59" s="98"/>
      <c r="O59" s="99"/>
      <c r="P59" s="100"/>
      <c r="Q59" s="44">
        <f t="shared" si="3"/>
        <v>0</v>
      </c>
      <c r="R59" s="33" t="b">
        <f t="shared" si="4"/>
        <v>0</v>
      </c>
      <c r="T59" s="39"/>
      <c r="U59" s="39"/>
      <c r="V59" s="39"/>
      <c r="W59" s="39"/>
    </row>
    <row r="60" spans="1:23" ht="22.5" customHeight="1" thickBot="1">
      <c r="A60" s="40">
        <v>55</v>
      </c>
      <c r="B60" s="50"/>
      <c r="C60" s="45"/>
      <c r="D60" s="43" t="str">
        <f>VLOOKUP(C60,Test!$U$5:$V$105,2)</f>
        <v>سفر</v>
      </c>
      <c r="E60" s="59"/>
      <c r="F60" s="41">
        <f t="shared" si="0"/>
        <v>0</v>
      </c>
      <c r="G60" s="43" t="str">
        <f>VLOOKUP(F60,Test!$U$5:$V$105,2)</f>
        <v>سفر</v>
      </c>
      <c r="H60" s="43" t="str">
        <f>VLOOKUP(F60,Test!$S$5:$T$10,2)</f>
        <v>كەوتوو</v>
      </c>
      <c r="I60" s="61"/>
      <c r="J60" s="41">
        <f t="shared" si="1"/>
        <v>0</v>
      </c>
      <c r="K60" s="41">
        <f t="shared" si="2"/>
        <v>0</v>
      </c>
      <c r="L60" s="43" t="str">
        <f>VLOOKUP(K60,Test!$U$5:$V$105,2)</f>
        <v>سفر</v>
      </c>
      <c r="M60" s="43" t="str">
        <f>VLOOKUP(K60,Test!$S$5:$T$10,2)</f>
        <v>كەوتوو</v>
      </c>
      <c r="N60" s="98"/>
      <c r="O60" s="99"/>
      <c r="P60" s="100"/>
      <c r="Q60" s="44">
        <f t="shared" si="3"/>
        <v>0</v>
      </c>
      <c r="R60" s="33" t="b">
        <f t="shared" si="4"/>
        <v>0</v>
      </c>
      <c r="T60" s="39"/>
      <c r="U60" s="39"/>
      <c r="V60" s="39"/>
      <c r="W60" s="39"/>
    </row>
    <row r="61" spans="1:23" ht="22.5" customHeight="1" thickBot="1">
      <c r="A61" s="40">
        <v>56</v>
      </c>
      <c r="B61" s="50"/>
      <c r="C61" s="45"/>
      <c r="D61" s="43" t="str">
        <f>VLOOKUP(C61,Test!$U$5:$V$105,2)</f>
        <v>سفر</v>
      </c>
      <c r="E61" s="59"/>
      <c r="F61" s="41">
        <f t="shared" si="0"/>
        <v>0</v>
      </c>
      <c r="G61" s="43" t="str">
        <f>VLOOKUP(F61,Test!$U$5:$V$105,2)</f>
        <v>سفر</v>
      </c>
      <c r="H61" s="43" t="str">
        <f>VLOOKUP(F61,Test!$S$5:$T$10,2)</f>
        <v>كەوتوو</v>
      </c>
      <c r="I61" s="61"/>
      <c r="J61" s="41">
        <f t="shared" si="1"/>
        <v>0</v>
      </c>
      <c r="K61" s="41">
        <f t="shared" si="2"/>
        <v>0</v>
      </c>
      <c r="L61" s="43" t="str">
        <f>VLOOKUP(K61,Test!$U$5:$V$105,2)</f>
        <v>سفر</v>
      </c>
      <c r="M61" s="43" t="str">
        <f>VLOOKUP(K61,Test!$S$5:$T$10,2)</f>
        <v>كەوتوو</v>
      </c>
      <c r="N61" s="98"/>
      <c r="O61" s="99"/>
      <c r="P61" s="100"/>
      <c r="Q61" s="44">
        <f t="shared" si="3"/>
        <v>0</v>
      </c>
      <c r="R61" s="33" t="b">
        <f t="shared" si="4"/>
        <v>0</v>
      </c>
      <c r="V61" s="39"/>
      <c r="W61" s="39"/>
    </row>
    <row r="62" spans="1:23" ht="22.5" customHeight="1" thickBot="1">
      <c r="A62" s="40">
        <v>57</v>
      </c>
      <c r="B62" s="50"/>
      <c r="C62" s="45"/>
      <c r="D62" s="43" t="str">
        <f>VLOOKUP(C62,Test!$U$5:$V$105,2)</f>
        <v>سفر</v>
      </c>
      <c r="E62" s="59"/>
      <c r="F62" s="41">
        <f t="shared" si="0"/>
        <v>0</v>
      </c>
      <c r="G62" s="43" t="str">
        <f>VLOOKUP(F62,Test!$U$5:$V$105,2)</f>
        <v>سفر</v>
      </c>
      <c r="H62" s="43" t="str">
        <f>VLOOKUP(F62,Test!$S$5:$T$10,2)</f>
        <v>كەوتوو</v>
      </c>
      <c r="I62" s="61"/>
      <c r="J62" s="41">
        <f t="shared" si="1"/>
        <v>0</v>
      </c>
      <c r="K62" s="41">
        <f t="shared" si="2"/>
        <v>0</v>
      </c>
      <c r="L62" s="43" t="str">
        <f>VLOOKUP(K62,Test!$U$5:$V$105,2)</f>
        <v>سفر</v>
      </c>
      <c r="M62" s="43" t="str">
        <f>VLOOKUP(K62,Test!$S$5:$T$10,2)</f>
        <v>كەوتوو</v>
      </c>
      <c r="N62" s="98"/>
      <c r="O62" s="99"/>
      <c r="P62" s="100"/>
      <c r="Q62" s="44">
        <f t="shared" si="3"/>
        <v>0</v>
      </c>
      <c r="R62" s="33" t="b">
        <f t="shared" si="4"/>
        <v>0</v>
      </c>
      <c r="V62" s="39"/>
      <c r="W62" s="39"/>
    </row>
    <row r="63" spans="1:23" ht="22.5" customHeight="1" thickBot="1">
      <c r="A63" s="40">
        <v>58</v>
      </c>
      <c r="B63" s="50"/>
      <c r="C63" s="45"/>
      <c r="D63" s="43" t="str">
        <f>VLOOKUP(C63,Test!$U$5:$V$105,2)</f>
        <v>سفر</v>
      </c>
      <c r="E63" s="59"/>
      <c r="F63" s="41">
        <f t="shared" si="0"/>
        <v>0</v>
      </c>
      <c r="G63" s="43" t="str">
        <f>VLOOKUP(F63,Test!$U$5:$V$105,2)</f>
        <v>سفر</v>
      </c>
      <c r="H63" s="43" t="str">
        <f>VLOOKUP(F63,Test!$S$5:$T$10,2)</f>
        <v>كەوتوو</v>
      </c>
      <c r="I63" s="61"/>
      <c r="J63" s="41">
        <f t="shared" si="1"/>
        <v>0</v>
      </c>
      <c r="K63" s="41">
        <f t="shared" si="2"/>
        <v>0</v>
      </c>
      <c r="L63" s="43" t="str">
        <f>VLOOKUP(K63,Test!$U$5:$V$105,2)</f>
        <v>سفر</v>
      </c>
      <c r="M63" s="43" t="str">
        <f>VLOOKUP(K63,Test!$S$5:$T$10,2)</f>
        <v>كەوتوو</v>
      </c>
      <c r="N63" s="98"/>
      <c r="O63" s="99"/>
      <c r="P63" s="100"/>
      <c r="Q63" s="44">
        <f t="shared" si="3"/>
        <v>0</v>
      </c>
      <c r="R63" s="33" t="b">
        <f t="shared" si="4"/>
        <v>0</v>
      </c>
      <c r="V63" s="39"/>
      <c r="W63" s="39"/>
    </row>
    <row r="64" spans="1:23" ht="22.5" customHeight="1" thickBot="1">
      <c r="A64" s="40">
        <v>59</v>
      </c>
      <c r="B64" s="50"/>
      <c r="C64" s="45"/>
      <c r="D64" s="43" t="str">
        <f>VLOOKUP(C64,Test!$U$5:$V$105,2)</f>
        <v>سفر</v>
      </c>
      <c r="E64" s="59"/>
      <c r="F64" s="41">
        <f t="shared" si="0"/>
        <v>0</v>
      </c>
      <c r="G64" s="43" t="str">
        <f>VLOOKUP(F64,Test!$U$5:$V$105,2)</f>
        <v>سفر</v>
      </c>
      <c r="H64" s="43" t="str">
        <f>VLOOKUP(F64,Test!$S$5:$T$10,2)</f>
        <v>كەوتوو</v>
      </c>
      <c r="I64" s="61"/>
      <c r="J64" s="41">
        <f t="shared" si="1"/>
        <v>0</v>
      </c>
      <c r="K64" s="41">
        <f t="shared" si="2"/>
        <v>0</v>
      </c>
      <c r="L64" s="43" t="str">
        <f>VLOOKUP(K64,Test!$U$5:$V$105,2)</f>
        <v>سفر</v>
      </c>
      <c r="M64" s="43" t="str">
        <f>VLOOKUP(K64,Test!$S$5:$T$10,2)</f>
        <v>كەوتوو</v>
      </c>
      <c r="N64" s="98"/>
      <c r="O64" s="99"/>
      <c r="P64" s="100"/>
      <c r="Q64" s="44">
        <f t="shared" si="3"/>
        <v>0</v>
      </c>
      <c r="R64" s="33" t="b">
        <f t="shared" si="4"/>
        <v>0</v>
      </c>
      <c r="V64" s="39"/>
      <c r="W64" s="39"/>
    </row>
    <row r="65" spans="1:23" ht="22.5" customHeight="1" thickBot="1">
      <c r="A65" s="40">
        <v>60</v>
      </c>
      <c r="B65" s="50"/>
      <c r="C65" s="45"/>
      <c r="D65" s="43" t="str">
        <f>VLOOKUP(C65,Test!$U$5:$V$105,2)</f>
        <v>سفر</v>
      </c>
      <c r="E65" s="59"/>
      <c r="F65" s="41">
        <f t="shared" si="0"/>
        <v>0</v>
      </c>
      <c r="G65" s="43" t="str">
        <f>VLOOKUP(F65,Test!$U$5:$V$105,2)</f>
        <v>سفر</v>
      </c>
      <c r="H65" s="43" t="str">
        <f>VLOOKUP(F65,Test!$S$5:$T$10,2)</f>
        <v>كەوتوو</v>
      </c>
      <c r="I65" s="61"/>
      <c r="J65" s="41">
        <f t="shared" si="1"/>
        <v>0</v>
      </c>
      <c r="K65" s="41">
        <f t="shared" si="2"/>
        <v>0</v>
      </c>
      <c r="L65" s="43" t="str">
        <f>VLOOKUP(K65,Test!$U$5:$V$105,2)</f>
        <v>سفر</v>
      </c>
      <c r="M65" s="43" t="str">
        <f>VLOOKUP(K65,Test!$S$5:$T$10,2)</f>
        <v>كەوتوو</v>
      </c>
      <c r="N65" s="98"/>
      <c r="O65" s="99"/>
      <c r="P65" s="100"/>
      <c r="Q65" s="44">
        <f t="shared" si="3"/>
        <v>0</v>
      </c>
      <c r="R65" s="33" t="b">
        <f t="shared" si="4"/>
        <v>0</v>
      </c>
      <c r="V65" s="39"/>
      <c r="W65" s="39"/>
    </row>
    <row r="66" spans="1:23" ht="22.5" customHeight="1" thickBot="1">
      <c r="A66" s="40">
        <v>61</v>
      </c>
      <c r="B66" s="50"/>
      <c r="C66" s="45"/>
      <c r="D66" s="43" t="str">
        <f>VLOOKUP(C66,Test!$U$5:$V$105,2)</f>
        <v>سفر</v>
      </c>
      <c r="E66" s="59"/>
      <c r="F66" s="41">
        <f t="shared" si="0"/>
        <v>0</v>
      </c>
      <c r="G66" s="43" t="str">
        <f>VLOOKUP(F66,Test!$U$5:$V$105,2)</f>
        <v>سفر</v>
      </c>
      <c r="H66" s="43" t="str">
        <f>VLOOKUP(F66,Test!$S$5:$T$10,2)</f>
        <v>كەوتوو</v>
      </c>
      <c r="I66" s="61"/>
      <c r="J66" s="41">
        <f t="shared" si="1"/>
        <v>0</v>
      </c>
      <c r="K66" s="41">
        <f t="shared" si="2"/>
        <v>0</v>
      </c>
      <c r="L66" s="43" t="str">
        <f>VLOOKUP(K66,Test!$U$5:$V$105,2)</f>
        <v>سفر</v>
      </c>
      <c r="M66" s="43" t="str">
        <f>VLOOKUP(K66,Test!$S$5:$T$10,2)</f>
        <v>كەوتوو</v>
      </c>
      <c r="N66" s="98"/>
      <c r="O66" s="99"/>
      <c r="P66" s="100"/>
      <c r="Q66" s="44">
        <f t="shared" si="3"/>
        <v>0</v>
      </c>
      <c r="R66" s="33" t="b">
        <f t="shared" si="4"/>
        <v>0</v>
      </c>
      <c r="V66" s="39"/>
      <c r="W66" s="39"/>
    </row>
    <row r="67" spans="1:23" ht="22.5" customHeight="1" thickBot="1">
      <c r="A67" s="40">
        <v>62</v>
      </c>
      <c r="B67" s="50"/>
      <c r="C67" s="45"/>
      <c r="D67" s="43" t="str">
        <f>VLOOKUP(C67,Test!$U$5:$V$105,2)</f>
        <v>سفر</v>
      </c>
      <c r="E67" s="59"/>
      <c r="F67" s="41">
        <f t="shared" si="0"/>
        <v>0</v>
      </c>
      <c r="G67" s="43" t="str">
        <f>VLOOKUP(F67,Test!$U$5:$V$105,2)</f>
        <v>سفر</v>
      </c>
      <c r="H67" s="43" t="str">
        <f>VLOOKUP(F67,Test!$S$5:$T$10,2)</f>
        <v>كەوتوو</v>
      </c>
      <c r="I67" s="61"/>
      <c r="J67" s="41">
        <f t="shared" si="1"/>
        <v>0</v>
      </c>
      <c r="K67" s="41">
        <f t="shared" si="2"/>
        <v>0</v>
      </c>
      <c r="L67" s="43" t="str">
        <f>VLOOKUP(K67,Test!$U$5:$V$105,2)</f>
        <v>سفر</v>
      </c>
      <c r="M67" s="43" t="str">
        <f>VLOOKUP(K67,Test!$S$5:$T$10,2)</f>
        <v>كەوتوو</v>
      </c>
      <c r="N67" s="98"/>
      <c r="O67" s="99"/>
      <c r="P67" s="100"/>
      <c r="Q67" s="44">
        <f t="shared" si="3"/>
        <v>0</v>
      </c>
      <c r="R67" s="33" t="b">
        <f t="shared" si="4"/>
        <v>0</v>
      </c>
      <c r="V67" s="39"/>
      <c r="W67" s="39"/>
    </row>
    <row r="68" spans="1:23" ht="22.5" customHeight="1" thickBot="1">
      <c r="A68" s="40">
        <v>63</v>
      </c>
      <c r="B68" s="50"/>
      <c r="C68" s="45"/>
      <c r="D68" s="43" t="str">
        <f>VLOOKUP(C68,Test!$U$5:$V$105,2)</f>
        <v>سفر</v>
      </c>
      <c r="E68" s="59"/>
      <c r="F68" s="41">
        <f t="shared" si="0"/>
        <v>0</v>
      </c>
      <c r="G68" s="43" t="str">
        <f>VLOOKUP(F68,Test!$U$5:$V$105,2)</f>
        <v>سفر</v>
      </c>
      <c r="H68" s="43" t="str">
        <f>VLOOKUP(F68,Test!$S$5:$T$10,2)</f>
        <v>كەوتوو</v>
      </c>
      <c r="I68" s="61"/>
      <c r="J68" s="41">
        <f t="shared" si="1"/>
        <v>0</v>
      </c>
      <c r="K68" s="41">
        <f t="shared" si="2"/>
        <v>0</v>
      </c>
      <c r="L68" s="43" t="str">
        <f>VLOOKUP(K68,Test!$U$5:$V$105,2)</f>
        <v>سفر</v>
      </c>
      <c r="M68" s="43" t="str">
        <f>VLOOKUP(K68,Test!$S$5:$T$10,2)</f>
        <v>كەوتوو</v>
      </c>
      <c r="N68" s="98"/>
      <c r="O68" s="99"/>
      <c r="P68" s="100"/>
      <c r="Q68" s="44">
        <f t="shared" si="3"/>
        <v>0</v>
      </c>
      <c r="R68" s="33" t="b">
        <f t="shared" si="4"/>
        <v>0</v>
      </c>
      <c r="V68" s="39"/>
      <c r="W68" s="39"/>
    </row>
    <row r="69" spans="1:23" ht="22.5" customHeight="1" thickBot="1">
      <c r="A69" s="40">
        <v>64</v>
      </c>
      <c r="B69" s="50"/>
      <c r="C69" s="45"/>
      <c r="D69" s="43" t="str">
        <f>VLOOKUP(C69,Test!$U$5:$V$105,2)</f>
        <v>سفر</v>
      </c>
      <c r="E69" s="59"/>
      <c r="F69" s="41">
        <f t="shared" si="0"/>
        <v>0</v>
      </c>
      <c r="G69" s="43" t="str">
        <f>VLOOKUP(F69,Test!$U$5:$V$105,2)</f>
        <v>سفر</v>
      </c>
      <c r="H69" s="43" t="str">
        <f>VLOOKUP(F69,Test!$S$5:$T$10,2)</f>
        <v>كەوتوو</v>
      </c>
      <c r="I69" s="61"/>
      <c r="J69" s="41">
        <f t="shared" si="1"/>
        <v>0</v>
      </c>
      <c r="K69" s="41">
        <f t="shared" si="2"/>
        <v>0</v>
      </c>
      <c r="L69" s="43" t="str">
        <f>VLOOKUP(K69,Test!$U$5:$V$105,2)</f>
        <v>سفر</v>
      </c>
      <c r="M69" s="43" t="str">
        <f>VLOOKUP(K69,Test!$S$5:$T$10,2)</f>
        <v>كەوتوو</v>
      </c>
      <c r="N69" s="98"/>
      <c r="O69" s="99"/>
      <c r="P69" s="100"/>
      <c r="Q69" s="44">
        <f t="shared" si="3"/>
        <v>0</v>
      </c>
      <c r="R69" s="33" t="b">
        <f t="shared" si="4"/>
        <v>0</v>
      </c>
      <c r="V69" s="39"/>
      <c r="W69" s="39"/>
    </row>
    <row r="70" spans="1:23" ht="22.5" customHeight="1" thickBot="1">
      <c r="A70" s="40">
        <v>65</v>
      </c>
      <c r="B70" s="50"/>
      <c r="C70" s="45"/>
      <c r="D70" s="43" t="str">
        <f>VLOOKUP(C70,Test!$U$5:$V$105,2)</f>
        <v>سفر</v>
      </c>
      <c r="E70" s="59"/>
      <c r="F70" s="41">
        <f t="shared" si="0"/>
        <v>0</v>
      </c>
      <c r="G70" s="43" t="str">
        <f>VLOOKUP(F70,Test!$U$5:$V$105,2)</f>
        <v>سفر</v>
      </c>
      <c r="H70" s="43" t="str">
        <f>VLOOKUP(F70,Test!$S$5:$T$10,2)</f>
        <v>كەوتوو</v>
      </c>
      <c r="I70" s="61"/>
      <c r="J70" s="41">
        <f t="shared" si="1"/>
        <v>0</v>
      </c>
      <c r="K70" s="41">
        <f t="shared" si="2"/>
        <v>0</v>
      </c>
      <c r="L70" s="43" t="str">
        <f>VLOOKUP(K70,Test!$U$5:$V$105,2)</f>
        <v>سفر</v>
      </c>
      <c r="M70" s="43" t="str">
        <f>VLOOKUP(K70,Test!$S$5:$T$10,2)</f>
        <v>كەوتوو</v>
      </c>
      <c r="N70" s="98"/>
      <c r="O70" s="99"/>
      <c r="P70" s="100"/>
      <c r="Q70" s="44">
        <f t="shared" si="3"/>
        <v>0</v>
      </c>
      <c r="R70" s="33" t="b">
        <f t="shared" si="4"/>
        <v>0</v>
      </c>
      <c r="V70" s="39"/>
      <c r="W70" s="39"/>
    </row>
    <row r="71" spans="1:23" ht="22.5" customHeight="1" thickBot="1">
      <c r="A71" s="40">
        <v>66</v>
      </c>
      <c r="B71" s="50"/>
      <c r="C71" s="45"/>
      <c r="D71" s="43" t="str">
        <f>VLOOKUP(C71,Test!$U$5:$V$105,2)</f>
        <v>سفر</v>
      </c>
      <c r="E71" s="59"/>
      <c r="F71" s="41">
        <f t="shared" ref="F71:F134" si="5">IF(C71=0,E71*100/60,C71+E71)</f>
        <v>0</v>
      </c>
      <c r="G71" s="43" t="str">
        <f>VLOOKUP(F71,Test!$U$5:$V$105,2)</f>
        <v>سفر</v>
      </c>
      <c r="H71" s="43" t="str">
        <f>VLOOKUP(F71,Test!$S$5:$T$10,2)</f>
        <v>كەوتوو</v>
      </c>
      <c r="I71" s="61"/>
      <c r="J71" s="41">
        <f t="shared" ref="J71:J134" si="6">IF(I71=0,0,IF(C71=0,I71*100/60,I71+C71))</f>
        <v>0</v>
      </c>
      <c r="K71" s="41">
        <f t="shared" ref="K71:K134" si="7">IF(F71&gt;=50,0,IF(J71&lt;50,J71,IF(J71&gt;=50,(((J71)-50)/2)+50,I71+C71)))</f>
        <v>0</v>
      </c>
      <c r="L71" s="43" t="str">
        <f>VLOOKUP(K71,Test!$U$5:$V$105,2)</f>
        <v>سفر</v>
      </c>
      <c r="M71" s="43" t="str">
        <f>VLOOKUP(K71,Test!$S$5:$T$10,2)</f>
        <v>كەوتوو</v>
      </c>
      <c r="N71" s="98"/>
      <c r="O71" s="99"/>
      <c r="P71" s="100"/>
      <c r="Q71" s="44">
        <f t="shared" ref="Q71:Q235" si="8">IF(B71&lt;&gt;0,1,0)</f>
        <v>0</v>
      </c>
      <c r="R71" s="33" t="b">
        <f t="shared" ref="R71:R235" si="9">IF(B71&lt;&gt;0,IF(H71="كەوتوو",1,0))</f>
        <v>0</v>
      </c>
      <c r="V71" s="39"/>
      <c r="W71" s="39"/>
    </row>
    <row r="72" spans="1:23" ht="22.5" customHeight="1" thickBot="1">
      <c r="A72" s="40">
        <v>67</v>
      </c>
      <c r="B72" s="50"/>
      <c r="C72" s="45"/>
      <c r="D72" s="43" t="str">
        <f>VLOOKUP(C72,Test!$U$5:$V$105,2)</f>
        <v>سفر</v>
      </c>
      <c r="E72" s="59"/>
      <c r="F72" s="41">
        <f t="shared" si="5"/>
        <v>0</v>
      </c>
      <c r="G72" s="43" t="str">
        <f>VLOOKUP(F72,Test!$U$5:$V$105,2)</f>
        <v>سفر</v>
      </c>
      <c r="H72" s="43" t="str">
        <f>VLOOKUP(F72,Test!$S$5:$T$10,2)</f>
        <v>كەوتوو</v>
      </c>
      <c r="I72" s="61"/>
      <c r="J72" s="41">
        <f t="shared" si="6"/>
        <v>0</v>
      </c>
      <c r="K72" s="41">
        <f t="shared" si="7"/>
        <v>0</v>
      </c>
      <c r="L72" s="43" t="str">
        <f>VLOOKUP(K72,Test!$U$5:$V$105,2)</f>
        <v>سفر</v>
      </c>
      <c r="M72" s="43" t="str">
        <f>VLOOKUP(K72,Test!$S$5:$T$10,2)</f>
        <v>كەوتوو</v>
      </c>
      <c r="N72" s="98"/>
      <c r="O72" s="99"/>
      <c r="P72" s="100"/>
      <c r="Q72" s="44">
        <f t="shared" si="8"/>
        <v>0</v>
      </c>
      <c r="R72" s="33" t="b">
        <f t="shared" si="9"/>
        <v>0</v>
      </c>
      <c r="V72" s="39"/>
      <c r="W72" s="39"/>
    </row>
    <row r="73" spans="1:23" ht="22.5" customHeight="1" thickBot="1">
      <c r="A73" s="40">
        <v>68</v>
      </c>
      <c r="B73" s="50"/>
      <c r="C73" s="41"/>
      <c r="D73" s="42" t="str">
        <f>VLOOKUP(C73,Test!$U$5:$V$105,2)</f>
        <v>سفر</v>
      </c>
      <c r="E73" s="58"/>
      <c r="F73" s="41">
        <f t="shared" si="5"/>
        <v>0</v>
      </c>
      <c r="G73" s="43" t="str">
        <f>VLOOKUP(F73,Test!$U$5:$V$105,2)</f>
        <v>سفر</v>
      </c>
      <c r="H73" s="43" t="str">
        <f>VLOOKUP(F73,Test!$S$5:$T$10,2)</f>
        <v>كەوتوو</v>
      </c>
      <c r="I73" s="60"/>
      <c r="J73" s="41">
        <f t="shared" si="6"/>
        <v>0</v>
      </c>
      <c r="K73" s="41">
        <f t="shared" si="7"/>
        <v>0</v>
      </c>
      <c r="L73" s="43" t="str">
        <f>VLOOKUP(K73,Test!$U$5:$V$105,2)</f>
        <v>سفر</v>
      </c>
      <c r="M73" s="43" t="str">
        <f>VLOOKUP(K73,Test!$S$5:$T$10,2)</f>
        <v>كەوتوو</v>
      </c>
      <c r="N73" s="101"/>
      <c r="O73" s="102"/>
      <c r="P73" s="103"/>
      <c r="Q73" s="44">
        <f t="shared" si="8"/>
        <v>0</v>
      </c>
      <c r="R73" s="33" t="b">
        <f t="shared" si="9"/>
        <v>0</v>
      </c>
      <c r="T73" s="39"/>
      <c r="U73" s="39"/>
      <c r="V73" s="39"/>
      <c r="W73" s="39"/>
    </row>
    <row r="74" spans="1:23" ht="22.5" customHeight="1" thickBot="1">
      <c r="A74" s="40">
        <v>69</v>
      </c>
      <c r="B74" s="50"/>
      <c r="C74" s="45"/>
      <c r="D74" s="43" t="str">
        <f>VLOOKUP(C74,Test!$U$5:$V$105,2)</f>
        <v>سفر</v>
      </c>
      <c r="E74" s="59"/>
      <c r="F74" s="41">
        <f t="shared" si="5"/>
        <v>0</v>
      </c>
      <c r="G74" s="43" t="str">
        <f>VLOOKUP(F74,Test!$U$5:$V$105,2)</f>
        <v>سفر</v>
      </c>
      <c r="H74" s="43" t="str">
        <f>VLOOKUP(F74,Test!$S$5:$T$10,2)</f>
        <v>كەوتوو</v>
      </c>
      <c r="I74" s="61"/>
      <c r="J74" s="41">
        <f t="shared" si="6"/>
        <v>0</v>
      </c>
      <c r="K74" s="41">
        <f t="shared" si="7"/>
        <v>0</v>
      </c>
      <c r="L74" s="43" t="str">
        <f>VLOOKUP(K74,Test!$U$5:$V$105,2)</f>
        <v>سفر</v>
      </c>
      <c r="M74" s="43" t="str">
        <f>VLOOKUP(K74,Test!$S$5:$T$10,2)</f>
        <v>كەوتوو</v>
      </c>
      <c r="N74" s="98"/>
      <c r="O74" s="99"/>
      <c r="P74" s="100"/>
      <c r="Q74" s="44">
        <f t="shared" si="8"/>
        <v>0</v>
      </c>
      <c r="R74" s="33" t="b">
        <f t="shared" si="9"/>
        <v>0</v>
      </c>
      <c r="T74" s="39"/>
      <c r="U74" s="39"/>
      <c r="V74" s="39"/>
      <c r="W74" s="39"/>
    </row>
    <row r="75" spans="1:23" ht="22.5" customHeight="1" thickBot="1">
      <c r="A75" s="40">
        <v>70</v>
      </c>
      <c r="B75" s="50"/>
      <c r="C75" s="45"/>
      <c r="D75" s="43" t="str">
        <f>VLOOKUP(C75,Test!$U$5:$V$105,2)</f>
        <v>سفر</v>
      </c>
      <c r="E75" s="59"/>
      <c r="F75" s="41">
        <f t="shared" si="5"/>
        <v>0</v>
      </c>
      <c r="G75" s="43" t="str">
        <f>VLOOKUP(F75,Test!$U$5:$V$105,2)</f>
        <v>سفر</v>
      </c>
      <c r="H75" s="43" t="str">
        <f>VLOOKUP(F75,Test!$S$5:$T$10,2)</f>
        <v>كەوتوو</v>
      </c>
      <c r="I75" s="61"/>
      <c r="J75" s="41">
        <f t="shared" si="6"/>
        <v>0</v>
      </c>
      <c r="K75" s="41">
        <f t="shared" si="7"/>
        <v>0</v>
      </c>
      <c r="L75" s="43" t="str">
        <f>VLOOKUP(K75,Test!$U$5:$V$105,2)</f>
        <v>سفر</v>
      </c>
      <c r="M75" s="43" t="str">
        <f>VLOOKUP(K75,Test!$S$5:$T$10,2)</f>
        <v>كەوتوو</v>
      </c>
      <c r="N75" s="98"/>
      <c r="O75" s="99"/>
      <c r="P75" s="100"/>
      <c r="Q75" s="44">
        <f t="shared" si="8"/>
        <v>0</v>
      </c>
      <c r="R75" s="33" t="b">
        <f t="shared" si="9"/>
        <v>0</v>
      </c>
      <c r="T75" s="39"/>
      <c r="U75" s="39"/>
      <c r="V75" s="39"/>
      <c r="W75" s="39"/>
    </row>
    <row r="76" spans="1:23" ht="22.5" customHeight="1" thickBot="1">
      <c r="A76" s="40">
        <v>71</v>
      </c>
      <c r="B76" s="50"/>
      <c r="C76" s="45"/>
      <c r="D76" s="43" t="str">
        <f>VLOOKUP(C76,Test!$U$5:$V$105,2)</f>
        <v>سفر</v>
      </c>
      <c r="E76" s="59"/>
      <c r="F76" s="41">
        <f t="shared" si="5"/>
        <v>0</v>
      </c>
      <c r="G76" s="43" t="str">
        <f>VLOOKUP(F76,Test!$U$5:$V$105,2)</f>
        <v>سفر</v>
      </c>
      <c r="H76" s="43" t="str">
        <f>VLOOKUP(F76,Test!$S$5:$T$10,2)</f>
        <v>كەوتوو</v>
      </c>
      <c r="I76" s="61"/>
      <c r="J76" s="41">
        <f t="shared" si="6"/>
        <v>0</v>
      </c>
      <c r="K76" s="41">
        <f t="shared" si="7"/>
        <v>0</v>
      </c>
      <c r="L76" s="43" t="str">
        <f>VLOOKUP(K76,Test!$U$5:$V$105,2)</f>
        <v>سفر</v>
      </c>
      <c r="M76" s="43" t="str">
        <f>VLOOKUP(K76,Test!$S$5:$T$10,2)</f>
        <v>كەوتوو</v>
      </c>
      <c r="N76" s="98"/>
      <c r="O76" s="99"/>
      <c r="P76" s="100"/>
      <c r="Q76" s="44">
        <f t="shared" si="8"/>
        <v>0</v>
      </c>
      <c r="R76" s="33" t="b">
        <f t="shared" si="9"/>
        <v>0</v>
      </c>
      <c r="T76" s="39"/>
      <c r="U76" s="39"/>
      <c r="V76" s="39"/>
      <c r="W76" s="39"/>
    </row>
    <row r="77" spans="1:23" ht="22.5" customHeight="1" thickBot="1">
      <c r="A77" s="40">
        <v>72</v>
      </c>
      <c r="B77" s="50"/>
      <c r="C77" s="45"/>
      <c r="D77" s="43" t="str">
        <f>VLOOKUP(C77,Test!$U$5:$V$105,2)</f>
        <v>سفر</v>
      </c>
      <c r="E77" s="59"/>
      <c r="F77" s="41">
        <f t="shared" si="5"/>
        <v>0</v>
      </c>
      <c r="G77" s="43" t="str">
        <f>VLOOKUP(F77,Test!$U$5:$V$105,2)</f>
        <v>سفر</v>
      </c>
      <c r="H77" s="43" t="str">
        <f>VLOOKUP(F77,Test!$S$5:$T$10,2)</f>
        <v>كەوتوو</v>
      </c>
      <c r="I77" s="61"/>
      <c r="J77" s="41">
        <f t="shared" si="6"/>
        <v>0</v>
      </c>
      <c r="K77" s="41">
        <f t="shared" si="7"/>
        <v>0</v>
      </c>
      <c r="L77" s="43" t="str">
        <f>VLOOKUP(K77,Test!$U$5:$V$105,2)</f>
        <v>سفر</v>
      </c>
      <c r="M77" s="43" t="str">
        <f>VLOOKUP(K77,Test!$S$5:$T$10,2)</f>
        <v>كەوتوو</v>
      </c>
      <c r="N77" s="98"/>
      <c r="O77" s="99"/>
      <c r="P77" s="100"/>
      <c r="Q77" s="44">
        <f t="shared" si="8"/>
        <v>0</v>
      </c>
      <c r="R77" s="33" t="b">
        <f t="shared" si="9"/>
        <v>0</v>
      </c>
      <c r="T77" s="39"/>
      <c r="U77" s="39"/>
      <c r="V77" s="39"/>
      <c r="W77" s="39"/>
    </row>
    <row r="78" spans="1:23" ht="22.5" customHeight="1" thickBot="1">
      <c r="A78" s="40">
        <v>73</v>
      </c>
      <c r="B78" s="50"/>
      <c r="C78" s="45"/>
      <c r="D78" s="43" t="str">
        <f>VLOOKUP(C78,Test!$U$5:$V$105,2)</f>
        <v>سفر</v>
      </c>
      <c r="E78" s="59"/>
      <c r="F78" s="41">
        <f t="shared" si="5"/>
        <v>0</v>
      </c>
      <c r="G78" s="43" t="str">
        <f>VLOOKUP(F78,Test!$U$5:$V$105,2)</f>
        <v>سفر</v>
      </c>
      <c r="H78" s="43" t="str">
        <f>VLOOKUP(F78,Test!$S$5:$T$10,2)</f>
        <v>كەوتوو</v>
      </c>
      <c r="I78" s="61"/>
      <c r="J78" s="41">
        <f t="shared" si="6"/>
        <v>0</v>
      </c>
      <c r="K78" s="41">
        <f t="shared" si="7"/>
        <v>0</v>
      </c>
      <c r="L78" s="43" t="str">
        <f>VLOOKUP(K78,Test!$U$5:$V$105,2)</f>
        <v>سفر</v>
      </c>
      <c r="M78" s="43" t="str">
        <f>VLOOKUP(K78,Test!$S$5:$T$10,2)</f>
        <v>كەوتوو</v>
      </c>
      <c r="N78" s="98"/>
      <c r="O78" s="99"/>
      <c r="P78" s="100"/>
      <c r="Q78" s="44">
        <f t="shared" si="8"/>
        <v>0</v>
      </c>
      <c r="R78" s="33" t="b">
        <f t="shared" si="9"/>
        <v>0</v>
      </c>
      <c r="V78" s="39"/>
      <c r="W78" s="39"/>
    </row>
    <row r="79" spans="1:23" ht="22.5" customHeight="1" thickBot="1">
      <c r="A79" s="40">
        <v>74</v>
      </c>
      <c r="B79" s="50"/>
      <c r="C79" s="45"/>
      <c r="D79" s="43" t="str">
        <f>VLOOKUP(C79,Test!$U$5:$V$105,2)</f>
        <v>سفر</v>
      </c>
      <c r="E79" s="59"/>
      <c r="F79" s="41">
        <f t="shared" si="5"/>
        <v>0</v>
      </c>
      <c r="G79" s="43" t="str">
        <f>VLOOKUP(F79,Test!$U$5:$V$105,2)</f>
        <v>سفر</v>
      </c>
      <c r="H79" s="43" t="str">
        <f>VLOOKUP(F79,Test!$S$5:$T$10,2)</f>
        <v>كەوتوو</v>
      </c>
      <c r="I79" s="61"/>
      <c r="J79" s="41">
        <f t="shared" si="6"/>
        <v>0</v>
      </c>
      <c r="K79" s="41">
        <f t="shared" si="7"/>
        <v>0</v>
      </c>
      <c r="L79" s="43" t="str">
        <f>VLOOKUP(K79,Test!$U$5:$V$105,2)</f>
        <v>سفر</v>
      </c>
      <c r="M79" s="43" t="str">
        <f>VLOOKUP(K79,Test!$S$5:$T$10,2)</f>
        <v>كەوتوو</v>
      </c>
      <c r="N79" s="98"/>
      <c r="O79" s="99"/>
      <c r="P79" s="100"/>
      <c r="Q79" s="44">
        <f t="shared" si="8"/>
        <v>0</v>
      </c>
      <c r="R79" s="33" t="b">
        <f t="shared" si="9"/>
        <v>0</v>
      </c>
      <c r="V79" s="39"/>
      <c r="W79" s="39"/>
    </row>
    <row r="80" spans="1:23" ht="22.5" customHeight="1" thickBot="1">
      <c r="A80" s="40">
        <v>75</v>
      </c>
      <c r="B80" s="50"/>
      <c r="C80" s="45"/>
      <c r="D80" s="43" t="str">
        <f>VLOOKUP(C80,Test!$U$5:$V$105,2)</f>
        <v>سفر</v>
      </c>
      <c r="E80" s="59"/>
      <c r="F80" s="41">
        <f t="shared" si="5"/>
        <v>0</v>
      </c>
      <c r="G80" s="43" t="str">
        <f>VLOOKUP(F80,Test!$U$5:$V$105,2)</f>
        <v>سفر</v>
      </c>
      <c r="H80" s="43" t="str">
        <f>VLOOKUP(F80,Test!$S$5:$T$10,2)</f>
        <v>كەوتوو</v>
      </c>
      <c r="I80" s="61"/>
      <c r="J80" s="41">
        <f t="shared" si="6"/>
        <v>0</v>
      </c>
      <c r="K80" s="41">
        <f t="shared" si="7"/>
        <v>0</v>
      </c>
      <c r="L80" s="43" t="str">
        <f>VLOOKUP(K80,Test!$U$5:$V$105,2)</f>
        <v>سفر</v>
      </c>
      <c r="M80" s="43" t="str">
        <f>VLOOKUP(K80,Test!$S$5:$T$10,2)</f>
        <v>كەوتوو</v>
      </c>
      <c r="N80" s="98"/>
      <c r="O80" s="99"/>
      <c r="P80" s="100"/>
      <c r="Q80" s="44">
        <f t="shared" si="8"/>
        <v>0</v>
      </c>
      <c r="R80" s="33" t="b">
        <f t="shared" si="9"/>
        <v>0</v>
      </c>
      <c r="V80" s="39"/>
      <c r="W80" s="39"/>
    </row>
    <row r="81" spans="1:23" ht="22.5" customHeight="1" thickBot="1">
      <c r="A81" s="40">
        <v>76</v>
      </c>
      <c r="B81" s="50"/>
      <c r="C81" s="45"/>
      <c r="D81" s="43" t="str">
        <f>VLOOKUP(C81,Test!$U$5:$V$105,2)</f>
        <v>سفر</v>
      </c>
      <c r="E81" s="59"/>
      <c r="F81" s="41">
        <f t="shared" si="5"/>
        <v>0</v>
      </c>
      <c r="G81" s="43" t="str">
        <f>VLOOKUP(F81,Test!$U$5:$V$105,2)</f>
        <v>سفر</v>
      </c>
      <c r="H81" s="43" t="str">
        <f>VLOOKUP(F81,Test!$S$5:$T$10,2)</f>
        <v>كەوتوو</v>
      </c>
      <c r="I81" s="61"/>
      <c r="J81" s="41">
        <f t="shared" si="6"/>
        <v>0</v>
      </c>
      <c r="K81" s="41">
        <f t="shared" si="7"/>
        <v>0</v>
      </c>
      <c r="L81" s="43" t="str">
        <f>VLOOKUP(K81,Test!$U$5:$V$105,2)</f>
        <v>سفر</v>
      </c>
      <c r="M81" s="43" t="str">
        <f>VLOOKUP(K81,Test!$S$5:$T$10,2)</f>
        <v>كەوتوو</v>
      </c>
      <c r="N81" s="98"/>
      <c r="O81" s="99"/>
      <c r="P81" s="100"/>
      <c r="Q81" s="44">
        <f t="shared" si="8"/>
        <v>0</v>
      </c>
      <c r="R81" s="33" t="b">
        <f t="shared" si="9"/>
        <v>0</v>
      </c>
      <c r="V81" s="39"/>
      <c r="W81" s="39"/>
    </row>
    <row r="82" spans="1:23" ht="22.5" customHeight="1" thickBot="1">
      <c r="A82" s="40">
        <v>77</v>
      </c>
      <c r="B82" s="50"/>
      <c r="C82" s="45"/>
      <c r="D82" s="43" t="str">
        <f>VLOOKUP(C82,Test!$U$5:$V$105,2)</f>
        <v>سفر</v>
      </c>
      <c r="E82" s="59"/>
      <c r="F82" s="41">
        <f t="shared" si="5"/>
        <v>0</v>
      </c>
      <c r="G82" s="43" t="str">
        <f>VLOOKUP(F82,Test!$U$5:$V$105,2)</f>
        <v>سفر</v>
      </c>
      <c r="H82" s="43" t="str">
        <f>VLOOKUP(F82,Test!$S$5:$T$10,2)</f>
        <v>كەوتوو</v>
      </c>
      <c r="I82" s="61"/>
      <c r="J82" s="41">
        <f t="shared" si="6"/>
        <v>0</v>
      </c>
      <c r="K82" s="41">
        <f t="shared" si="7"/>
        <v>0</v>
      </c>
      <c r="L82" s="43" t="str">
        <f>VLOOKUP(K82,Test!$U$5:$V$105,2)</f>
        <v>سفر</v>
      </c>
      <c r="M82" s="43" t="str">
        <f>VLOOKUP(K82,Test!$S$5:$T$10,2)</f>
        <v>كەوتوو</v>
      </c>
      <c r="N82" s="98"/>
      <c r="O82" s="99"/>
      <c r="P82" s="100"/>
      <c r="Q82" s="44">
        <f t="shared" si="8"/>
        <v>0</v>
      </c>
      <c r="R82" s="33" t="b">
        <f t="shared" si="9"/>
        <v>0</v>
      </c>
      <c r="V82" s="39"/>
      <c r="W82" s="39"/>
    </row>
    <row r="83" spans="1:23" ht="22.5" customHeight="1" thickBot="1">
      <c r="A83" s="40">
        <v>78</v>
      </c>
      <c r="B83" s="50"/>
      <c r="C83" s="45"/>
      <c r="D83" s="43" t="str">
        <f>VLOOKUP(C83,Test!$U$5:$V$105,2)</f>
        <v>سفر</v>
      </c>
      <c r="E83" s="59"/>
      <c r="F83" s="41">
        <f t="shared" si="5"/>
        <v>0</v>
      </c>
      <c r="G83" s="43" t="str">
        <f>VLOOKUP(F83,Test!$U$5:$V$105,2)</f>
        <v>سفر</v>
      </c>
      <c r="H83" s="43" t="str">
        <f>VLOOKUP(F83,Test!$S$5:$T$10,2)</f>
        <v>كەوتوو</v>
      </c>
      <c r="I83" s="61"/>
      <c r="J83" s="41">
        <f t="shared" si="6"/>
        <v>0</v>
      </c>
      <c r="K83" s="41">
        <f t="shared" si="7"/>
        <v>0</v>
      </c>
      <c r="L83" s="43" t="str">
        <f>VLOOKUP(K83,Test!$U$5:$V$105,2)</f>
        <v>سفر</v>
      </c>
      <c r="M83" s="43" t="str">
        <f>VLOOKUP(K83,Test!$S$5:$T$10,2)</f>
        <v>كەوتوو</v>
      </c>
      <c r="N83" s="98"/>
      <c r="O83" s="99"/>
      <c r="P83" s="100"/>
      <c r="Q83" s="44">
        <f t="shared" si="8"/>
        <v>0</v>
      </c>
      <c r="R83" s="33" t="b">
        <f t="shared" si="9"/>
        <v>0</v>
      </c>
      <c r="V83" s="39"/>
      <c r="W83" s="39"/>
    </row>
    <row r="84" spans="1:23" ht="22.5" customHeight="1" thickBot="1">
      <c r="A84" s="40">
        <v>79</v>
      </c>
      <c r="B84" s="50"/>
      <c r="C84" s="45"/>
      <c r="D84" s="43" t="str">
        <f>VLOOKUP(C84,Test!$U$5:$V$105,2)</f>
        <v>سفر</v>
      </c>
      <c r="E84" s="59"/>
      <c r="F84" s="41">
        <f t="shared" si="5"/>
        <v>0</v>
      </c>
      <c r="G84" s="43" t="str">
        <f>VLOOKUP(F84,Test!$U$5:$V$105,2)</f>
        <v>سفر</v>
      </c>
      <c r="H84" s="43" t="str">
        <f>VLOOKUP(F84,Test!$S$5:$T$10,2)</f>
        <v>كەوتوو</v>
      </c>
      <c r="I84" s="61"/>
      <c r="J84" s="41">
        <f t="shared" si="6"/>
        <v>0</v>
      </c>
      <c r="K84" s="41">
        <f t="shared" si="7"/>
        <v>0</v>
      </c>
      <c r="L84" s="43" t="str">
        <f>VLOOKUP(K84,Test!$U$5:$V$105,2)</f>
        <v>سفر</v>
      </c>
      <c r="M84" s="43" t="str">
        <f>VLOOKUP(K84,Test!$S$5:$T$10,2)</f>
        <v>كەوتوو</v>
      </c>
      <c r="N84" s="98"/>
      <c r="O84" s="99"/>
      <c r="P84" s="100"/>
      <c r="Q84" s="44">
        <f t="shared" si="8"/>
        <v>0</v>
      </c>
      <c r="R84" s="33" t="b">
        <f t="shared" si="9"/>
        <v>0</v>
      </c>
      <c r="V84" s="39"/>
      <c r="W84" s="39"/>
    </row>
    <row r="85" spans="1:23" ht="22.5" customHeight="1" thickBot="1">
      <c r="A85" s="40">
        <v>80</v>
      </c>
      <c r="B85" s="50"/>
      <c r="C85" s="45"/>
      <c r="D85" s="43" t="str">
        <f>VLOOKUP(C85,Test!$U$5:$V$105,2)</f>
        <v>سفر</v>
      </c>
      <c r="E85" s="59"/>
      <c r="F85" s="41">
        <f t="shared" si="5"/>
        <v>0</v>
      </c>
      <c r="G85" s="43" t="str">
        <f>VLOOKUP(F85,Test!$U$5:$V$105,2)</f>
        <v>سفر</v>
      </c>
      <c r="H85" s="43" t="str">
        <f>VLOOKUP(F85,Test!$S$5:$T$10,2)</f>
        <v>كەوتوو</v>
      </c>
      <c r="I85" s="61"/>
      <c r="J85" s="41">
        <f t="shared" si="6"/>
        <v>0</v>
      </c>
      <c r="K85" s="41">
        <f t="shared" si="7"/>
        <v>0</v>
      </c>
      <c r="L85" s="43" t="str">
        <f>VLOOKUP(K85,Test!$U$5:$V$105,2)</f>
        <v>سفر</v>
      </c>
      <c r="M85" s="43" t="str">
        <f>VLOOKUP(K85,Test!$S$5:$T$10,2)</f>
        <v>كەوتوو</v>
      </c>
      <c r="N85" s="98"/>
      <c r="O85" s="99"/>
      <c r="P85" s="100"/>
      <c r="Q85" s="44">
        <f t="shared" si="8"/>
        <v>0</v>
      </c>
      <c r="R85" s="33" t="b">
        <f t="shared" si="9"/>
        <v>0</v>
      </c>
      <c r="V85" s="39"/>
      <c r="W85" s="39"/>
    </row>
    <row r="86" spans="1:23" ht="22.5" customHeight="1" thickBot="1">
      <c r="A86" s="40">
        <v>81</v>
      </c>
      <c r="B86" s="50"/>
      <c r="C86" s="45"/>
      <c r="D86" s="43" t="str">
        <f>VLOOKUP(C86,Test!$U$5:$V$105,2)</f>
        <v>سفر</v>
      </c>
      <c r="E86" s="59"/>
      <c r="F86" s="41">
        <f t="shared" si="5"/>
        <v>0</v>
      </c>
      <c r="G86" s="43" t="str">
        <f>VLOOKUP(F86,Test!$U$5:$V$105,2)</f>
        <v>سفر</v>
      </c>
      <c r="H86" s="43" t="str">
        <f>VLOOKUP(F86,Test!$S$5:$T$10,2)</f>
        <v>كەوتوو</v>
      </c>
      <c r="I86" s="61"/>
      <c r="J86" s="41">
        <f t="shared" si="6"/>
        <v>0</v>
      </c>
      <c r="K86" s="41">
        <f t="shared" si="7"/>
        <v>0</v>
      </c>
      <c r="L86" s="43" t="str">
        <f>VLOOKUP(K86,Test!$U$5:$V$105,2)</f>
        <v>سفر</v>
      </c>
      <c r="M86" s="43" t="str">
        <f>VLOOKUP(K86,Test!$S$5:$T$10,2)</f>
        <v>كەوتوو</v>
      </c>
      <c r="N86" s="98"/>
      <c r="O86" s="99"/>
      <c r="P86" s="100"/>
      <c r="Q86" s="44">
        <f t="shared" si="8"/>
        <v>0</v>
      </c>
      <c r="R86" s="33" t="b">
        <f t="shared" si="9"/>
        <v>0</v>
      </c>
      <c r="V86" s="39"/>
      <c r="W86" s="39"/>
    </row>
    <row r="87" spans="1:23" ht="22.5" customHeight="1" thickBot="1">
      <c r="A87" s="40">
        <v>82</v>
      </c>
      <c r="B87" s="50"/>
      <c r="C87" s="45"/>
      <c r="D87" s="43" t="str">
        <f>VLOOKUP(C87,Test!$U$5:$V$105,2)</f>
        <v>سفر</v>
      </c>
      <c r="E87" s="59"/>
      <c r="F87" s="41">
        <f t="shared" si="5"/>
        <v>0</v>
      </c>
      <c r="G87" s="43" t="str">
        <f>VLOOKUP(F87,Test!$U$5:$V$105,2)</f>
        <v>سفر</v>
      </c>
      <c r="H87" s="43" t="str">
        <f>VLOOKUP(F87,Test!$S$5:$T$10,2)</f>
        <v>كەوتوو</v>
      </c>
      <c r="I87" s="61"/>
      <c r="J87" s="41">
        <f t="shared" si="6"/>
        <v>0</v>
      </c>
      <c r="K87" s="41">
        <f t="shared" si="7"/>
        <v>0</v>
      </c>
      <c r="L87" s="43" t="str">
        <f>VLOOKUP(K87,Test!$U$5:$V$105,2)</f>
        <v>سفر</v>
      </c>
      <c r="M87" s="43" t="str">
        <f>VLOOKUP(K87,Test!$S$5:$T$10,2)</f>
        <v>كەوتوو</v>
      </c>
      <c r="N87" s="98"/>
      <c r="O87" s="99"/>
      <c r="P87" s="100"/>
      <c r="Q87" s="44">
        <f t="shared" si="8"/>
        <v>0</v>
      </c>
      <c r="R87" s="33" t="b">
        <f t="shared" si="9"/>
        <v>0</v>
      </c>
      <c r="V87" s="39"/>
      <c r="W87" s="39"/>
    </row>
    <row r="88" spans="1:23" ht="22.5" customHeight="1" thickBot="1">
      <c r="A88" s="40">
        <v>83</v>
      </c>
      <c r="B88" s="50"/>
      <c r="C88" s="45"/>
      <c r="D88" s="43" t="str">
        <f>VLOOKUP(C88,Test!$U$5:$V$105,2)</f>
        <v>سفر</v>
      </c>
      <c r="E88" s="59"/>
      <c r="F88" s="41">
        <f t="shared" si="5"/>
        <v>0</v>
      </c>
      <c r="G88" s="43" t="str">
        <f>VLOOKUP(F88,Test!$U$5:$V$105,2)</f>
        <v>سفر</v>
      </c>
      <c r="H88" s="43" t="str">
        <f>VLOOKUP(F88,Test!$S$5:$T$10,2)</f>
        <v>كەوتوو</v>
      </c>
      <c r="I88" s="61"/>
      <c r="J88" s="41">
        <f t="shared" si="6"/>
        <v>0</v>
      </c>
      <c r="K88" s="41">
        <f t="shared" si="7"/>
        <v>0</v>
      </c>
      <c r="L88" s="43" t="str">
        <f>VLOOKUP(K88,Test!$U$5:$V$105,2)</f>
        <v>سفر</v>
      </c>
      <c r="M88" s="43" t="str">
        <f>VLOOKUP(K88,Test!$S$5:$T$10,2)</f>
        <v>كەوتوو</v>
      </c>
      <c r="N88" s="98"/>
      <c r="O88" s="99"/>
      <c r="P88" s="100"/>
      <c r="Q88" s="44">
        <f t="shared" si="8"/>
        <v>0</v>
      </c>
      <c r="R88" s="33" t="b">
        <f t="shared" si="9"/>
        <v>0</v>
      </c>
      <c r="V88" s="39"/>
      <c r="W88" s="39"/>
    </row>
    <row r="89" spans="1:23" ht="22.5" customHeight="1" thickBot="1">
      <c r="A89" s="40">
        <v>84</v>
      </c>
      <c r="B89" s="50"/>
      <c r="C89" s="45"/>
      <c r="D89" s="43" t="str">
        <f>VLOOKUP(C89,Test!$U$5:$V$105,2)</f>
        <v>سفر</v>
      </c>
      <c r="E89" s="59"/>
      <c r="F89" s="41">
        <f t="shared" si="5"/>
        <v>0</v>
      </c>
      <c r="G89" s="43" t="str">
        <f>VLOOKUP(F89,Test!$U$5:$V$105,2)</f>
        <v>سفر</v>
      </c>
      <c r="H89" s="43" t="str">
        <f>VLOOKUP(F89,Test!$S$5:$T$10,2)</f>
        <v>كەوتوو</v>
      </c>
      <c r="I89" s="61"/>
      <c r="J89" s="41">
        <f t="shared" si="6"/>
        <v>0</v>
      </c>
      <c r="K89" s="41">
        <f t="shared" si="7"/>
        <v>0</v>
      </c>
      <c r="L89" s="43" t="str">
        <f>VLOOKUP(K89,Test!$U$5:$V$105,2)</f>
        <v>سفر</v>
      </c>
      <c r="M89" s="43" t="str">
        <f>VLOOKUP(K89,Test!$S$5:$T$10,2)</f>
        <v>كەوتوو</v>
      </c>
      <c r="N89" s="98"/>
      <c r="O89" s="99"/>
      <c r="P89" s="100"/>
      <c r="Q89" s="44">
        <f t="shared" si="8"/>
        <v>0</v>
      </c>
      <c r="R89" s="33" t="b">
        <f t="shared" si="9"/>
        <v>0</v>
      </c>
      <c r="V89" s="39"/>
      <c r="W89" s="39"/>
    </row>
    <row r="90" spans="1:23" ht="22.5" customHeight="1" thickBot="1">
      <c r="A90" s="40">
        <v>85</v>
      </c>
      <c r="B90" s="50"/>
      <c r="C90" s="41"/>
      <c r="D90" s="42" t="str">
        <f>VLOOKUP(C90,Test!$U$5:$V$105,2)</f>
        <v>سفر</v>
      </c>
      <c r="E90" s="58"/>
      <c r="F90" s="41">
        <f t="shared" si="5"/>
        <v>0</v>
      </c>
      <c r="G90" s="43" t="str">
        <f>VLOOKUP(F90,Test!$U$5:$V$105,2)</f>
        <v>سفر</v>
      </c>
      <c r="H90" s="43" t="str">
        <f>VLOOKUP(F90,Test!$S$5:$T$10,2)</f>
        <v>كەوتوو</v>
      </c>
      <c r="I90" s="60"/>
      <c r="J90" s="41">
        <f t="shared" si="6"/>
        <v>0</v>
      </c>
      <c r="K90" s="41">
        <f t="shared" si="7"/>
        <v>0</v>
      </c>
      <c r="L90" s="43" t="str">
        <f>VLOOKUP(K90,Test!$U$5:$V$105,2)</f>
        <v>سفر</v>
      </c>
      <c r="M90" s="43" t="str">
        <f>VLOOKUP(K90,Test!$S$5:$T$10,2)</f>
        <v>كەوتوو</v>
      </c>
      <c r="N90" s="101"/>
      <c r="O90" s="102"/>
      <c r="P90" s="103"/>
      <c r="Q90" s="44">
        <f t="shared" si="8"/>
        <v>0</v>
      </c>
      <c r="R90" s="33" t="b">
        <f t="shared" si="9"/>
        <v>0</v>
      </c>
      <c r="T90" s="39"/>
      <c r="U90" s="39"/>
      <c r="V90" s="39"/>
      <c r="W90" s="39"/>
    </row>
    <row r="91" spans="1:23" ht="22.5" customHeight="1" thickBot="1">
      <c r="A91" s="40">
        <v>86</v>
      </c>
      <c r="B91" s="50"/>
      <c r="C91" s="45"/>
      <c r="D91" s="43" t="str">
        <f>VLOOKUP(C91,Test!$U$5:$V$105,2)</f>
        <v>سفر</v>
      </c>
      <c r="E91" s="59"/>
      <c r="F91" s="41">
        <f t="shared" si="5"/>
        <v>0</v>
      </c>
      <c r="G91" s="43" t="str">
        <f>VLOOKUP(F91,Test!$U$5:$V$105,2)</f>
        <v>سفر</v>
      </c>
      <c r="H91" s="43" t="str">
        <f>VLOOKUP(F91,Test!$S$5:$T$10,2)</f>
        <v>كەوتوو</v>
      </c>
      <c r="I91" s="61"/>
      <c r="J91" s="41">
        <f t="shared" si="6"/>
        <v>0</v>
      </c>
      <c r="K91" s="41">
        <f t="shared" si="7"/>
        <v>0</v>
      </c>
      <c r="L91" s="43" t="str">
        <f>VLOOKUP(K91,Test!$U$5:$V$105,2)</f>
        <v>سفر</v>
      </c>
      <c r="M91" s="43" t="str">
        <f>VLOOKUP(K91,Test!$S$5:$T$10,2)</f>
        <v>كەوتوو</v>
      </c>
      <c r="N91" s="98"/>
      <c r="O91" s="99"/>
      <c r="P91" s="100"/>
      <c r="Q91" s="44">
        <f t="shared" si="8"/>
        <v>0</v>
      </c>
      <c r="R91" s="33" t="b">
        <f t="shared" si="9"/>
        <v>0</v>
      </c>
      <c r="T91" s="39"/>
      <c r="U91" s="39"/>
      <c r="V91" s="39"/>
      <c r="W91" s="39"/>
    </row>
    <row r="92" spans="1:23" ht="22.5" customHeight="1" thickBot="1">
      <c r="A92" s="40">
        <v>87</v>
      </c>
      <c r="B92" s="50"/>
      <c r="C92" s="45"/>
      <c r="D92" s="43" t="str">
        <f>VLOOKUP(C92,Test!$U$5:$V$105,2)</f>
        <v>سفر</v>
      </c>
      <c r="E92" s="59"/>
      <c r="F92" s="41">
        <f t="shared" si="5"/>
        <v>0</v>
      </c>
      <c r="G92" s="43" t="str">
        <f>VLOOKUP(F92,Test!$U$5:$V$105,2)</f>
        <v>سفر</v>
      </c>
      <c r="H92" s="43" t="str">
        <f>VLOOKUP(F92,Test!$S$5:$T$10,2)</f>
        <v>كەوتوو</v>
      </c>
      <c r="I92" s="61"/>
      <c r="J92" s="41">
        <f t="shared" si="6"/>
        <v>0</v>
      </c>
      <c r="K92" s="41">
        <f t="shared" si="7"/>
        <v>0</v>
      </c>
      <c r="L92" s="43" t="str">
        <f>VLOOKUP(K92,Test!$U$5:$V$105,2)</f>
        <v>سفر</v>
      </c>
      <c r="M92" s="43" t="str">
        <f>VLOOKUP(K92,Test!$S$5:$T$10,2)</f>
        <v>كەوتوو</v>
      </c>
      <c r="N92" s="98"/>
      <c r="O92" s="99"/>
      <c r="P92" s="100"/>
      <c r="Q92" s="44">
        <f t="shared" si="8"/>
        <v>0</v>
      </c>
      <c r="R92" s="33" t="b">
        <f t="shared" si="9"/>
        <v>0</v>
      </c>
      <c r="T92" s="39"/>
      <c r="U92" s="39"/>
      <c r="V92" s="39"/>
      <c r="W92" s="39"/>
    </row>
    <row r="93" spans="1:23" ht="22.5" customHeight="1" thickBot="1">
      <c r="A93" s="40">
        <v>88</v>
      </c>
      <c r="B93" s="50"/>
      <c r="C93" s="45"/>
      <c r="D93" s="43" t="str">
        <f>VLOOKUP(C93,Test!$U$5:$V$105,2)</f>
        <v>سفر</v>
      </c>
      <c r="E93" s="59"/>
      <c r="F93" s="41">
        <f t="shared" si="5"/>
        <v>0</v>
      </c>
      <c r="G93" s="43" t="str">
        <f>VLOOKUP(F93,Test!$U$5:$V$105,2)</f>
        <v>سفر</v>
      </c>
      <c r="H93" s="43" t="str">
        <f>VLOOKUP(F93,Test!$S$5:$T$10,2)</f>
        <v>كەوتوو</v>
      </c>
      <c r="I93" s="61"/>
      <c r="J93" s="41">
        <f t="shared" si="6"/>
        <v>0</v>
      </c>
      <c r="K93" s="41">
        <f t="shared" si="7"/>
        <v>0</v>
      </c>
      <c r="L93" s="43" t="str">
        <f>VLOOKUP(K93,Test!$U$5:$V$105,2)</f>
        <v>سفر</v>
      </c>
      <c r="M93" s="43" t="str">
        <f>VLOOKUP(K93,Test!$S$5:$T$10,2)</f>
        <v>كەوتوو</v>
      </c>
      <c r="N93" s="98"/>
      <c r="O93" s="99"/>
      <c r="P93" s="100"/>
      <c r="Q93" s="44">
        <f t="shared" si="8"/>
        <v>0</v>
      </c>
      <c r="R93" s="33" t="b">
        <f t="shared" si="9"/>
        <v>0</v>
      </c>
      <c r="T93" s="39"/>
      <c r="U93" s="39"/>
      <c r="V93" s="39"/>
      <c r="W93" s="39"/>
    </row>
    <row r="94" spans="1:23" ht="22.5" customHeight="1" thickBot="1">
      <c r="A94" s="40">
        <v>89</v>
      </c>
      <c r="B94" s="50"/>
      <c r="C94" s="45"/>
      <c r="D94" s="43" t="str">
        <f>VLOOKUP(C94,Test!$U$5:$V$105,2)</f>
        <v>سفر</v>
      </c>
      <c r="E94" s="59"/>
      <c r="F94" s="41">
        <f t="shared" si="5"/>
        <v>0</v>
      </c>
      <c r="G94" s="43" t="str">
        <f>VLOOKUP(F94,Test!$U$5:$V$105,2)</f>
        <v>سفر</v>
      </c>
      <c r="H94" s="43" t="str">
        <f>VLOOKUP(F94,Test!$S$5:$T$10,2)</f>
        <v>كەوتوو</v>
      </c>
      <c r="I94" s="61"/>
      <c r="J94" s="41">
        <f t="shared" si="6"/>
        <v>0</v>
      </c>
      <c r="K94" s="41">
        <f t="shared" si="7"/>
        <v>0</v>
      </c>
      <c r="L94" s="43" t="str">
        <f>VLOOKUP(K94,Test!$U$5:$V$105,2)</f>
        <v>سفر</v>
      </c>
      <c r="M94" s="43" t="str">
        <f>VLOOKUP(K94,Test!$S$5:$T$10,2)</f>
        <v>كەوتوو</v>
      </c>
      <c r="N94" s="98"/>
      <c r="O94" s="99"/>
      <c r="P94" s="100"/>
      <c r="Q94" s="44">
        <f t="shared" si="8"/>
        <v>0</v>
      </c>
      <c r="R94" s="33" t="b">
        <f t="shared" si="9"/>
        <v>0</v>
      </c>
      <c r="T94" s="39"/>
      <c r="U94" s="39"/>
      <c r="V94" s="39"/>
      <c r="W94" s="39"/>
    </row>
    <row r="95" spans="1:23" ht="22.5" customHeight="1" thickBot="1">
      <c r="A95" s="40">
        <v>90</v>
      </c>
      <c r="B95" s="50"/>
      <c r="C95" s="45"/>
      <c r="D95" s="43" t="str">
        <f>VLOOKUP(C95,Test!$U$5:$V$105,2)</f>
        <v>سفر</v>
      </c>
      <c r="E95" s="59"/>
      <c r="F95" s="41">
        <f t="shared" si="5"/>
        <v>0</v>
      </c>
      <c r="G95" s="43" t="str">
        <f>VLOOKUP(F95,Test!$U$5:$V$105,2)</f>
        <v>سفر</v>
      </c>
      <c r="H95" s="43" t="str">
        <f>VLOOKUP(F95,Test!$S$5:$T$10,2)</f>
        <v>كەوتوو</v>
      </c>
      <c r="I95" s="61"/>
      <c r="J95" s="41">
        <f t="shared" si="6"/>
        <v>0</v>
      </c>
      <c r="K95" s="41">
        <f t="shared" si="7"/>
        <v>0</v>
      </c>
      <c r="L95" s="43" t="str">
        <f>VLOOKUP(K95,Test!$U$5:$V$105,2)</f>
        <v>سفر</v>
      </c>
      <c r="M95" s="43" t="str">
        <f>VLOOKUP(K95,Test!$S$5:$T$10,2)</f>
        <v>كەوتوو</v>
      </c>
      <c r="N95" s="98"/>
      <c r="O95" s="99"/>
      <c r="P95" s="100"/>
      <c r="Q95" s="44">
        <f t="shared" si="8"/>
        <v>0</v>
      </c>
      <c r="R95" s="33" t="b">
        <f t="shared" si="9"/>
        <v>0</v>
      </c>
      <c r="V95" s="39"/>
      <c r="W95" s="39"/>
    </row>
    <row r="96" spans="1:23" ht="22.5" customHeight="1" thickBot="1">
      <c r="A96" s="40">
        <v>91</v>
      </c>
      <c r="B96" s="50"/>
      <c r="C96" s="45"/>
      <c r="D96" s="43" t="str">
        <f>VLOOKUP(C96,Test!$U$5:$V$105,2)</f>
        <v>سفر</v>
      </c>
      <c r="E96" s="59"/>
      <c r="F96" s="41">
        <f t="shared" si="5"/>
        <v>0</v>
      </c>
      <c r="G96" s="43" t="str">
        <f>VLOOKUP(F96,Test!$U$5:$V$105,2)</f>
        <v>سفر</v>
      </c>
      <c r="H96" s="43" t="str">
        <f>VLOOKUP(F96,Test!$S$5:$T$10,2)</f>
        <v>كەوتوو</v>
      </c>
      <c r="I96" s="61"/>
      <c r="J96" s="41">
        <f t="shared" si="6"/>
        <v>0</v>
      </c>
      <c r="K96" s="41">
        <f t="shared" si="7"/>
        <v>0</v>
      </c>
      <c r="L96" s="43" t="str">
        <f>VLOOKUP(K96,Test!$U$5:$V$105,2)</f>
        <v>سفر</v>
      </c>
      <c r="M96" s="43" t="str">
        <f>VLOOKUP(K96,Test!$S$5:$T$10,2)</f>
        <v>كەوتوو</v>
      </c>
      <c r="N96" s="98"/>
      <c r="O96" s="99"/>
      <c r="P96" s="100"/>
      <c r="Q96" s="44">
        <f t="shared" si="8"/>
        <v>0</v>
      </c>
      <c r="R96" s="33" t="b">
        <f t="shared" si="9"/>
        <v>0</v>
      </c>
      <c r="V96" s="39"/>
      <c r="W96" s="39"/>
    </row>
    <row r="97" spans="1:23" ht="22.5" customHeight="1" thickBot="1">
      <c r="A97" s="40">
        <v>92</v>
      </c>
      <c r="B97" s="50"/>
      <c r="C97" s="45"/>
      <c r="D97" s="43" t="str">
        <f>VLOOKUP(C97,Test!$U$5:$V$105,2)</f>
        <v>سفر</v>
      </c>
      <c r="E97" s="59"/>
      <c r="F97" s="41">
        <f t="shared" si="5"/>
        <v>0</v>
      </c>
      <c r="G97" s="43" t="str">
        <f>VLOOKUP(F97,Test!$U$5:$V$105,2)</f>
        <v>سفر</v>
      </c>
      <c r="H97" s="43" t="str">
        <f>VLOOKUP(F97,Test!$S$5:$T$10,2)</f>
        <v>كەوتوو</v>
      </c>
      <c r="I97" s="61"/>
      <c r="J97" s="41">
        <f t="shared" si="6"/>
        <v>0</v>
      </c>
      <c r="K97" s="41">
        <f t="shared" si="7"/>
        <v>0</v>
      </c>
      <c r="L97" s="43" t="str">
        <f>VLOOKUP(K97,Test!$U$5:$V$105,2)</f>
        <v>سفر</v>
      </c>
      <c r="M97" s="43" t="str">
        <f>VLOOKUP(K97,Test!$S$5:$T$10,2)</f>
        <v>كەوتوو</v>
      </c>
      <c r="N97" s="98"/>
      <c r="O97" s="99"/>
      <c r="P97" s="100"/>
      <c r="Q97" s="44">
        <f t="shared" si="8"/>
        <v>0</v>
      </c>
      <c r="R97" s="33" t="b">
        <f t="shared" si="9"/>
        <v>0</v>
      </c>
      <c r="V97" s="39"/>
      <c r="W97" s="39"/>
    </row>
    <row r="98" spans="1:23" ht="22.5" customHeight="1" thickBot="1">
      <c r="A98" s="40">
        <v>93</v>
      </c>
      <c r="B98" s="50"/>
      <c r="C98" s="45"/>
      <c r="D98" s="43" t="str">
        <f>VLOOKUP(C98,Test!$U$5:$V$105,2)</f>
        <v>سفر</v>
      </c>
      <c r="E98" s="59"/>
      <c r="F98" s="41">
        <f t="shared" si="5"/>
        <v>0</v>
      </c>
      <c r="G98" s="43" t="str">
        <f>VLOOKUP(F98,Test!$U$5:$V$105,2)</f>
        <v>سفر</v>
      </c>
      <c r="H98" s="43" t="str">
        <f>VLOOKUP(F98,Test!$S$5:$T$10,2)</f>
        <v>كەوتوو</v>
      </c>
      <c r="I98" s="61"/>
      <c r="J98" s="41">
        <f t="shared" si="6"/>
        <v>0</v>
      </c>
      <c r="K98" s="41">
        <f t="shared" si="7"/>
        <v>0</v>
      </c>
      <c r="L98" s="43" t="str">
        <f>VLOOKUP(K98,Test!$U$5:$V$105,2)</f>
        <v>سفر</v>
      </c>
      <c r="M98" s="43" t="str">
        <f>VLOOKUP(K98,Test!$S$5:$T$10,2)</f>
        <v>كەوتوو</v>
      </c>
      <c r="N98" s="98"/>
      <c r="O98" s="99"/>
      <c r="P98" s="100"/>
      <c r="Q98" s="44">
        <f t="shared" si="8"/>
        <v>0</v>
      </c>
      <c r="R98" s="33" t="b">
        <f t="shared" si="9"/>
        <v>0</v>
      </c>
      <c r="V98" s="39"/>
      <c r="W98" s="39"/>
    </row>
    <row r="99" spans="1:23" ht="22.5" customHeight="1" thickBot="1">
      <c r="A99" s="40">
        <v>94</v>
      </c>
      <c r="B99" s="50"/>
      <c r="C99" s="45"/>
      <c r="D99" s="43" t="str">
        <f>VLOOKUP(C99,Test!$U$5:$V$105,2)</f>
        <v>سفر</v>
      </c>
      <c r="E99" s="59"/>
      <c r="F99" s="41">
        <f t="shared" si="5"/>
        <v>0</v>
      </c>
      <c r="G99" s="43" t="str">
        <f>VLOOKUP(F99,Test!$U$5:$V$105,2)</f>
        <v>سفر</v>
      </c>
      <c r="H99" s="43" t="str">
        <f>VLOOKUP(F99,Test!$S$5:$T$10,2)</f>
        <v>كەوتوو</v>
      </c>
      <c r="I99" s="61"/>
      <c r="J99" s="41">
        <f t="shared" si="6"/>
        <v>0</v>
      </c>
      <c r="K99" s="41">
        <f t="shared" si="7"/>
        <v>0</v>
      </c>
      <c r="L99" s="43" t="str">
        <f>VLOOKUP(K99,Test!$U$5:$V$105,2)</f>
        <v>سفر</v>
      </c>
      <c r="M99" s="43" t="str">
        <f>VLOOKUP(K99,Test!$S$5:$T$10,2)</f>
        <v>كەوتوو</v>
      </c>
      <c r="N99" s="98"/>
      <c r="O99" s="99"/>
      <c r="P99" s="100"/>
      <c r="Q99" s="44">
        <f t="shared" si="8"/>
        <v>0</v>
      </c>
      <c r="R99" s="33" t="b">
        <f t="shared" si="9"/>
        <v>0</v>
      </c>
      <c r="V99" s="39"/>
      <c r="W99" s="39"/>
    </row>
    <row r="100" spans="1:23" ht="22.5" customHeight="1" thickBot="1">
      <c r="A100" s="40">
        <v>95</v>
      </c>
      <c r="B100" s="50"/>
      <c r="C100" s="45"/>
      <c r="D100" s="43" t="str">
        <f>VLOOKUP(C100,Test!$U$5:$V$105,2)</f>
        <v>سفر</v>
      </c>
      <c r="E100" s="59"/>
      <c r="F100" s="41">
        <f t="shared" si="5"/>
        <v>0</v>
      </c>
      <c r="G100" s="43" t="str">
        <f>VLOOKUP(F100,Test!$U$5:$V$105,2)</f>
        <v>سفر</v>
      </c>
      <c r="H100" s="43" t="str">
        <f>VLOOKUP(F100,Test!$S$5:$T$10,2)</f>
        <v>كەوتوو</v>
      </c>
      <c r="I100" s="61"/>
      <c r="J100" s="41">
        <f t="shared" si="6"/>
        <v>0</v>
      </c>
      <c r="K100" s="41">
        <f t="shared" si="7"/>
        <v>0</v>
      </c>
      <c r="L100" s="43" t="str">
        <f>VLOOKUP(K100,Test!$U$5:$V$105,2)</f>
        <v>سفر</v>
      </c>
      <c r="M100" s="43" t="str">
        <f>VLOOKUP(K100,Test!$S$5:$T$10,2)</f>
        <v>كەوتوو</v>
      </c>
      <c r="N100" s="98"/>
      <c r="O100" s="99"/>
      <c r="P100" s="100"/>
      <c r="Q100" s="44">
        <f t="shared" ref="Q100:Q163" si="10">IF(B100&lt;&gt;0,1,0)</f>
        <v>0</v>
      </c>
      <c r="R100" s="33" t="b">
        <f t="shared" ref="R100:R163" si="11">IF(B100&lt;&gt;0,IF(H100="كەوتوو",1,0))</f>
        <v>0</v>
      </c>
      <c r="V100" s="39"/>
      <c r="W100" s="39"/>
    </row>
    <row r="101" spans="1:23" ht="22.5" customHeight="1" thickBot="1">
      <c r="A101" s="40">
        <v>96</v>
      </c>
      <c r="B101" s="50"/>
      <c r="C101" s="45"/>
      <c r="D101" s="43" t="str">
        <f>VLOOKUP(C101,Test!$U$5:$V$105,2)</f>
        <v>سفر</v>
      </c>
      <c r="E101" s="59"/>
      <c r="F101" s="41">
        <f t="shared" si="5"/>
        <v>0</v>
      </c>
      <c r="G101" s="43" t="str">
        <f>VLOOKUP(F101,Test!$U$5:$V$105,2)</f>
        <v>سفر</v>
      </c>
      <c r="H101" s="43" t="str">
        <f>VLOOKUP(F101,Test!$S$5:$T$10,2)</f>
        <v>كەوتوو</v>
      </c>
      <c r="I101" s="61"/>
      <c r="J101" s="41">
        <f t="shared" si="6"/>
        <v>0</v>
      </c>
      <c r="K101" s="41">
        <f t="shared" si="7"/>
        <v>0</v>
      </c>
      <c r="L101" s="43" t="str">
        <f>VLOOKUP(K101,Test!$U$5:$V$105,2)</f>
        <v>سفر</v>
      </c>
      <c r="M101" s="43" t="str">
        <f>VLOOKUP(K101,Test!$S$5:$T$10,2)</f>
        <v>كەوتوو</v>
      </c>
      <c r="N101" s="98"/>
      <c r="O101" s="99"/>
      <c r="P101" s="100"/>
      <c r="Q101" s="44">
        <f t="shared" si="10"/>
        <v>0</v>
      </c>
      <c r="R101" s="33" t="b">
        <f t="shared" si="11"/>
        <v>0</v>
      </c>
      <c r="V101" s="39"/>
      <c r="W101" s="39"/>
    </row>
    <row r="102" spans="1:23" ht="22.5" customHeight="1" thickBot="1">
      <c r="A102" s="40">
        <v>97</v>
      </c>
      <c r="B102" s="50"/>
      <c r="C102" s="45"/>
      <c r="D102" s="43" t="str">
        <f>VLOOKUP(C102,Test!$U$5:$V$105,2)</f>
        <v>سفر</v>
      </c>
      <c r="E102" s="59"/>
      <c r="F102" s="41">
        <f t="shared" si="5"/>
        <v>0</v>
      </c>
      <c r="G102" s="43" t="str">
        <f>VLOOKUP(F102,Test!$U$5:$V$105,2)</f>
        <v>سفر</v>
      </c>
      <c r="H102" s="43" t="str">
        <f>VLOOKUP(F102,Test!$S$5:$T$10,2)</f>
        <v>كەوتوو</v>
      </c>
      <c r="I102" s="61"/>
      <c r="J102" s="41">
        <f t="shared" si="6"/>
        <v>0</v>
      </c>
      <c r="K102" s="41">
        <f t="shared" si="7"/>
        <v>0</v>
      </c>
      <c r="L102" s="43" t="str">
        <f>VLOOKUP(K102,Test!$U$5:$V$105,2)</f>
        <v>سفر</v>
      </c>
      <c r="M102" s="43" t="str">
        <f>VLOOKUP(K102,Test!$S$5:$T$10,2)</f>
        <v>كەوتوو</v>
      </c>
      <c r="N102" s="98"/>
      <c r="O102" s="99"/>
      <c r="P102" s="100"/>
      <c r="Q102" s="44">
        <f t="shared" si="10"/>
        <v>0</v>
      </c>
      <c r="R102" s="33" t="b">
        <f t="shared" si="11"/>
        <v>0</v>
      </c>
      <c r="V102" s="39"/>
      <c r="W102" s="39"/>
    </row>
    <row r="103" spans="1:23" ht="22.5" customHeight="1" thickBot="1">
      <c r="A103" s="40">
        <v>98</v>
      </c>
      <c r="B103" s="50"/>
      <c r="C103" s="45"/>
      <c r="D103" s="43" t="str">
        <f>VLOOKUP(C103,Test!$U$5:$V$105,2)</f>
        <v>سفر</v>
      </c>
      <c r="E103" s="59"/>
      <c r="F103" s="41">
        <f t="shared" si="5"/>
        <v>0</v>
      </c>
      <c r="G103" s="43" t="str">
        <f>VLOOKUP(F103,Test!$U$5:$V$105,2)</f>
        <v>سفر</v>
      </c>
      <c r="H103" s="43" t="str">
        <f>VLOOKUP(F103,Test!$S$5:$T$10,2)</f>
        <v>كەوتوو</v>
      </c>
      <c r="I103" s="61"/>
      <c r="J103" s="41">
        <f t="shared" si="6"/>
        <v>0</v>
      </c>
      <c r="K103" s="41">
        <f t="shared" si="7"/>
        <v>0</v>
      </c>
      <c r="L103" s="43" t="str">
        <f>VLOOKUP(K103,Test!$U$5:$V$105,2)</f>
        <v>سفر</v>
      </c>
      <c r="M103" s="43" t="str">
        <f>VLOOKUP(K103,Test!$S$5:$T$10,2)</f>
        <v>كەوتوو</v>
      </c>
      <c r="N103" s="98"/>
      <c r="O103" s="99"/>
      <c r="P103" s="100"/>
      <c r="Q103" s="44">
        <f t="shared" si="10"/>
        <v>0</v>
      </c>
      <c r="R103" s="33" t="b">
        <f t="shared" si="11"/>
        <v>0</v>
      </c>
      <c r="V103" s="39"/>
      <c r="W103" s="39"/>
    </row>
    <row r="104" spans="1:23" ht="22.5" customHeight="1" thickBot="1">
      <c r="A104" s="40">
        <v>99</v>
      </c>
      <c r="B104" s="50"/>
      <c r="C104" s="45"/>
      <c r="D104" s="43" t="str">
        <f>VLOOKUP(C104,Test!$U$5:$V$105,2)</f>
        <v>سفر</v>
      </c>
      <c r="E104" s="59"/>
      <c r="F104" s="41">
        <f t="shared" si="5"/>
        <v>0</v>
      </c>
      <c r="G104" s="43" t="str">
        <f>VLOOKUP(F104,Test!$U$5:$V$105,2)</f>
        <v>سفر</v>
      </c>
      <c r="H104" s="43" t="str">
        <f>VLOOKUP(F104,Test!$S$5:$T$10,2)</f>
        <v>كەوتوو</v>
      </c>
      <c r="I104" s="61"/>
      <c r="J104" s="41">
        <f t="shared" si="6"/>
        <v>0</v>
      </c>
      <c r="K104" s="41">
        <f t="shared" si="7"/>
        <v>0</v>
      </c>
      <c r="L104" s="43" t="str">
        <f>VLOOKUP(K104,Test!$U$5:$V$105,2)</f>
        <v>سفر</v>
      </c>
      <c r="M104" s="43" t="str">
        <f>VLOOKUP(K104,Test!$S$5:$T$10,2)</f>
        <v>كەوتوو</v>
      </c>
      <c r="N104" s="98"/>
      <c r="O104" s="99"/>
      <c r="P104" s="100"/>
      <c r="Q104" s="44">
        <f t="shared" si="10"/>
        <v>0</v>
      </c>
      <c r="R104" s="33" t="b">
        <f t="shared" si="11"/>
        <v>0</v>
      </c>
      <c r="V104" s="39"/>
      <c r="W104" s="39"/>
    </row>
    <row r="105" spans="1:23" ht="22.5" customHeight="1" thickBot="1">
      <c r="A105" s="40">
        <v>100</v>
      </c>
      <c r="B105" s="50"/>
      <c r="C105" s="45"/>
      <c r="D105" s="43" t="str">
        <f>VLOOKUP(C105,Test!$U$5:$V$105,2)</f>
        <v>سفر</v>
      </c>
      <c r="E105" s="59"/>
      <c r="F105" s="41">
        <f t="shared" si="5"/>
        <v>0</v>
      </c>
      <c r="G105" s="43" t="str">
        <f>VLOOKUP(F105,Test!$U$5:$V$105,2)</f>
        <v>سفر</v>
      </c>
      <c r="H105" s="43" t="str">
        <f>VLOOKUP(F105,Test!$S$5:$T$10,2)</f>
        <v>كەوتوو</v>
      </c>
      <c r="I105" s="61"/>
      <c r="J105" s="41">
        <f t="shared" si="6"/>
        <v>0</v>
      </c>
      <c r="K105" s="41">
        <f t="shared" si="7"/>
        <v>0</v>
      </c>
      <c r="L105" s="43" t="str">
        <f>VLOOKUP(K105,Test!$U$5:$V$105,2)</f>
        <v>سفر</v>
      </c>
      <c r="M105" s="43" t="str">
        <f>VLOOKUP(K105,Test!$S$5:$T$10,2)</f>
        <v>كەوتوو</v>
      </c>
      <c r="N105" s="98"/>
      <c r="O105" s="99"/>
      <c r="P105" s="100"/>
      <c r="Q105" s="44">
        <f t="shared" si="10"/>
        <v>0</v>
      </c>
      <c r="R105" s="33" t="b">
        <f t="shared" si="11"/>
        <v>0</v>
      </c>
      <c r="V105" s="39"/>
      <c r="W105" s="39"/>
    </row>
    <row r="106" spans="1:23" ht="22.5" customHeight="1" thickBot="1">
      <c r="A106" s="40">
        <v>101</v>
      </c>
      <c r="B106" s="50"/>
      <c r="C106" s="45"/>
      <c r="D106" s="43" t="str">
        <f>VLOOKUP(C106,Test!$U$5:$V$105,2)</f>
        <v>سفر</v>
      </c>
      <c r="E106" s="59"/>
      <c r="F106" s="41">
        <f t="shared" si="5"/>
        <v>0</v>
      </c>
      <c r="G106" s="43" t="str">
        <f>VLOOKUP(F106,Test!$U$5:$V$105,2)</f>
        <v>سفر</v>
      </c>
      <c r="H106" s="43" t="str">
        <f>VLOOKUP(F106,Test!$S$5:$T$10,2)</f>
        <v>كەوتوو</v>
      </c>
      <c r="I106" s="61"/>
      <c r="J106" s="41">
        <f t="shared" si="6"/>
        <v>0</v>
      </c>
      <c r="K106" s="41">
        <f t="shared" si="7"/>
        <v>0</v>
      </c>
      <c r="L106" s="43" t="str">
        <f>VLOOKUP(K106,Test!$U$5:$V$105,2)</f>
        <v>سفر</v>
      </c>
      <c r="M106" s="43" t="str">
        <f>VLOOKUP(K106,Test!$S$5:$T$10,2)</f>
        <v>كەوتوو</v>
      </c>
      <c r="N106" s="98"/>
      <c r="O106" s="99"/>
      <c r="P106" s="100"/>
      <c r="Q106" s="44">
        <f t="shared" si="10"/>
        <v>0</v>
      </c>
      <c r="R106" s="33" t="b">
        <f t="shared" si="11"/>
        <v>0</v>
      </c>
      <c r="V106" s="39"/>
      <c r="W106" s="39"/>
    </row>
    <row r="107" spans="1:23" ht="22.5" customHeight="1" thickBot="1">
      <c r="A107" s="40">
        <v>102</v>
      </c>
      <c r="B107" s="50"/>
      <c r="C107" s="45"/>
      <c r="D107" s="43" t="str">
        <f>VLOOKUP(C107,Test!$U$5:$V$105,2)</f>
        <v>سفر</v>
      </c>
      <c r="E107" s="59"/>
      <c r="F107" s="41">
        <f t="shared" si="5"/>
        <v>0</v>
      </c>
      <c r="G107" s="43" t="str">
        <f>VLOOKUP(F107,Test!$U$5:$V$105,2)</f>
        <v>سفر</v>
      </c>
      <c r="H107" s="43" t="str">
        <f>VLOOKUP(F107,Test!$S$5:$T$10,2)</f>
        <v>كەوتوو</v>
      </c>
      <c r="I107" s="61"/>
      <c r="J107" s="41">
        <f t="shared" si="6"/>
        <v>0</v>
      </c>
      <c r="K107" s="41">
        <f t="shared" si="7"/>
        <v>0</v>
      </c>
      <c r="L107" s="43" t="str">
        <f>VLOOKUP(K107,Test!$U$5:$V$105,2)</f>
        <v>سفر</v>
      </c>
      <c r="M107" s="43" t="str">
        <f>VLOOKUP(K107,Test!$S$5:$T$10,2)</f>
        <v>كەوتوو</v>
      </c>
      <c r="N107" s="98"/>
      <c r="O107" s="99"/>
      <c r="P107" s="100"/>
      <c r="Q107" s="44">
        <f t="shared" si="10"/>
        <v>0</v>
      </c>
      <c r="R107" s="33" t="b">
        <f t="shared" si="11"/>
        <v>0</v>
      </c>
      <c r="V107" s="39"/>
      <c r="W107" s="39"/>
    </row>
    <row r="108" spans="1:23" ht="22.5" customHeight="1" thickBot="1">
      <c r="A108" s="40">
        <v>103</v>
      </c>
      <c r="B108" s="50"/>
      <c r="C108" s="45"/>
      <c r="D108" s="43" t="str">
        <f>VLOOKUP(C108,Test!$U$5:$V$105,2)</f>
        <v>سفر</v>
      </c>
      <c r="E108" s="59"/>
      <c r="F108" s="41">
        <f t="shared" si="5"/>
        <v>0</v>
      </c>
      <c r="G108" s="43" t="str">
        <f>VLOOKUP(F108,Test!$U$5:$V$105,2)</f>
        <v>سفر</v>
      </c>
      <c r="H108" s="43" t="str">
        <f>VLOOKUP(F108,Test!$S$5:$T$10,2)</f>
        <v>كەوتوو</v>
      </c>
      <c r="I108" s="61"/>
      <c r="J108" s="41">
        <f t="shared" si="6"/>
        <v>0</v>
      </c>
      <c r="K108" s="41">
        <f t="shared" si="7"/>
        <v>0</v>
      </c>
      <c r="L108" s="43" t="str">
        <f>VLOOKUP(K108,Test!$U$5:$V$105,2)</f>
        <v>سفر</v>
      </c>
      <c r="M108" s="43" t="str">
        <f>VLOOKUP(K108,Test!$S$5:$T$10,2)</f>
        <v>كەوتوو</v>
      </c>
      <c r="N108" s="98"/>
      <c r="O108" s="99"/>
      <c r="P108" s="100"/>
      <c r="Q108" s="44">
        <f t="shared" si="10"/>
        <v>0</v>
      </c>
      <c r="R108" s="33" t="b">
        <f t="shared" si="11"/>
        <v>0</v>
      </c>
      <c r="V108" s="39"/>
      <c r="W108" s="39"/>
    </row>
    <row r="109" spans="1:23" ht="22.5" customHeight="1" thickBot="1">
      <c r="A109" s="40">
        <v>104</v>
      </c>
      <c r="B109" s="50"/>
      <c r="C109" s="45"/>
      <c r="D109" s="43" t="str">
        <f>VLOOKUP(C109,Test!$U$5:$V$105,2)</f>
        <v>سفر</v>
      </c>
      <c r="E109" s="59"/>
      <c r="F109" s="41">
        <f t="shared" si="5"/>
        <v>0</v>
      </c>
      <c r="G109" s="43" t="str">
        <f>VLOOKUP(F109,Test!$U$5:$V$105,2)</f>
        <v>سفر</v>
      </c>
      <c r="H109" s="43" t="str">
        <f>VLOOKUP(F109,Test!$S$5:$T$10,2)</f>
        <v>كەوتوو</v>
      </c>
      <c r="I109" s="61"/>
      <c r="J109" s="41">
        <f t="shared" si="6"/>
        <v>0</v>
      </c>
      <c r="K109" s="41">
        <f t="shared" si="7"/>
        <v>0</v>
      </c>
      <c r="L109" s="43" t="str">
        <f>VLOOKUP(K109,Test!$U$5:$V$105,2)</f>
        <v>سفر</v>
      </c>
      <c r="M109" s="43" t="str">
        <f>VLOOKUP(K109,Test!$S$5:$T$10,2)</f>
        <v>كەوتوو</v>
      </c>
      <c r="N109" s="98"/>
      <c r="O109" s="99"/>
      <c r="P109" s="100"/>
      <c r="Q109" s="44">
        <f t="shared" si="10"/>
        <v>0</v>
      </c>
      <c r="R109" s="33" t="b">
        <f t="shared" si="11"/>
        <v>0</v>
      </c>
      <c r="V109" s="39"/>
      <c r="W109" s="39"/>
    </row>
    <row r="110" spans="1:23" ht="22.5" customHeight="1" thickBot="1">
      <c r="A110" s="40">
        <v>105</v>
      </c>
      <c r="B110" s="50"/>
      <c r="C110" s="45"/>
      <c r="D110" s="43" t="str">
        <f>VLOOKUP(C110,Test!$U$5:$V$105,2)</f>
        <v>سفر</v>
      </c>
      <c r="E110" s="59"/>
      <c r="F110" s="41">
        <f t="shared" si="5"/>
        <v>0</v>
      </c>
      <c r="G110" s="43" t="str">
        <f>VLOOKUP(F110,Test!$U$5:$V$105,2)</f>
        <v>سفر</v>
      </c>
      <c r="H110" s="43" t="str">
        <f>VLOOKUP(F110,Test!$S$5:$T$10,2)</f>
        <v>كەوتوو</v>
      </c>
      <c r="I110" s="61"/>
      <c r="J110" s="41">
        <f t="shared" si="6"/>
        <v>0</v>
      </c>
      <c r="K110" s="41">
        <f t="shared" si="7"/>
        <v>0</v>
      </c>
      <c r="L110" s="43" t="str">
        <f>VLOOKUP(K110,Test!$U$5:$V$105,2)</f>
        <v>سفر</v>
      </c>
      <c r="M110" s="43" t="str">
        <f>VLOOKUP(K110,Test!$S$5:$T$10,2)</f>
        <v>كەوتوو</v>
      </c>
      <c r="N110" s="98"/>
      <c r="O110" s="99"/>
      <c r="P110" s="100"/>
      <c r="Q110" s="44">
        <f t="shared" si="10"/>
        <v>0</v>
      </c>
      <c r="R110" s="33" t="b">
        <f t="shared" si="11"/>
        <v>0</v>
      </c>
      <c r="V110" s="39"/>
      <c r="W110" s="39"/>
    </row>
    <row r="111" spans="1:23" ht="22.5" customHeight="1" thickBot="1">
      <c r="A111" s="40">
        <v>106</v>
      </c>
      <c r="B111" s="50"/>
      <c r="C111" s="45"/>
      <c r="D111" s="43" t="str">
        <f>VLOOKUP(C111,Test!$U$5:$V$105,2)</f>
        <v>سفر</v>
      </c>
      <c r="E111" s="59"/>
      <c r="F111" s="41">
        <f t="shared" si="5"/>
        <v>0</v>
      </c>
      <c r="G111" s="43" t="str">
        <f>VLOOKUP(F111,Test!$U$5:$V$105,2)</f>
        <v>سفر</v>
      </c>
      <c r="H111" s="43" t="str">
        <f>VLOOKUP(F111,Test!$S$5:$T$10,2)</f>
        <v>كەوتوو</v>
      </c>
      <c r="I111" s="61"/>
      <c r="J111" s="41">
        <f t="shared" si="6"/>
        <v>0</v>
      </c>
      <c r="K111" s="41">
        <f t="shared" si="7"/>
        <v>0</v>
      </c>
      <c r="L111" s="43" t="str">
        <f>VLOOKUP(K111,Test!$U$5:$V$105,2)</f>
        <v>سفر</v>
      </c>
      <c r="M111" s="43" t="str">
        <f>VLOOKUP(K111,Test!$S$5:$T$10,2)</f>
        <v>كەوتوو</v>
      </c>
      <c r="N111" s="98"/>
      <c r="O111" s="99"/>
      <c r="P111" s="100"/>
      <c r="Q111" s="44">
        <f t="shared" si="10"/>
        <v>0</v>
      </c>
      <c r="R111" s="33" t="b">
        <f t="shared" si="11"/>
        <v>0</v>
      </c>
      <c r="V111" s="39"/>
      <c r="W111" s="39"/>
    </row>
    <row r="112" spans="1:23" ht="22.5" customHeight="1" thickBot="1">
      <c r="A112" s="40">
        <v>107</v>
      </c>
      <c r="B112" s="50"/>
      <c r="C112" s="45"/>
      <c r="D112" s="43" t="str">
        <f>VLOOKUP(C112,Test!$U$5:$V$105,2)</f>
        <v>سفر</v>
      </c>
      <c r="E112" s="59"/>
      <c r="F112" s="41">
        <f t="shared" si="5"/>
        <v>0</v>
      </c>
      <c r="G112" s="43" t="str">
        <f>VLOOKUP(F112,Test!$U$5:$V$105,2)</f>
        <v>سفر</v>
      </c>
      <c r="H112" s="43" t="str">
        <f>VLOOKUP(F112,Test!$S$5:$T$10,2)</f>
        <v>كەوتوو</v>
      </c>
      <c r="I112" s="61"/>
      <c r="J112" s="41">
        <f t="shared" si="6"/>
        <v>0</v>
      </c>
      <c r="K112" s="41">
        <f t="shared" si="7"/>
        <v>0</v>
      </c>
      <c r="L112" s="43" t="str">
        <f>VLOOKUP(K112,Test!$U$5:$V$105,2)</f>
        <v>سفر</v>
      </c>
      <c r="M112" s="43" t="str">
        <f>VLOOKUP(K112,Test!$S$5:$T$10,2)</f>
        <v>كەوتوو</v>
      </c>
      <c r="N112" s="98"/>
      <c r="O112" s="99"/>
      <c r="P112" s="100"/>
      <c r="Q112" s="44">
        <f t="shared" si="10"/>
        <v>0</v>
      </c>
      <c r="R112" s="33" t="b">
        <f t="shared" si="11"/>
        <v>0</v>
      </c>
      <c r="V112" s="39"/>
      <c r="W112" s="39"/>
    </row>
    <row r="113" spans="1:23" ht="22.5" customHeight="1" thickBot="1">
      <c r="A113" s="40">
        <v>108</v>
      </c>
      <c r="B113" s="50"/>
      <c r="C113" s="45"/>
      <c r="D113" s="43" t="str">
        <f>VLOOKUP(C113,Test!$U$5:$V$105,2)</f>
        <v>سفر</v>
      </c>
      <c r="E113" s="59"/>
      <c r="F113" s="41">
        <f t="shared" si="5"/>
        <v>0</v>
      </c>
      <c r="G113" s="43" t="str">
        <f>VLOOKUP(F113,Test!$U$5:$V$105,2)</f>
        <v>سفر</v>
      </c>
      <c r="H113" s="43" t="str">
        <f>VLOOKUP(F113,Test!$S$5:$T$10,2)</f>
        <v>كەوتوو</v>
      </c>
      <c r="I113" s="61"/>
      <c r="J113" s="41">
        <f t="shared" si="6"/>
        <v>0</v>
      </c>
      <c r="K113" s="41">
        <f t="shared" si="7"/>
        <v>0</v>
      </c>
      <c r="L113" s="43" t="str">
        <f>VLOOKUP(K113,Test!$U$5:$V$105,2)</f>
        <v>سفر</v>
      </c>
      <c r="M113" s="43" t="str">
        <f>VLOOKUP(K113,Test!$S$5:$T$10,2)</f>
        <v>كەوتوو</v>
      </c>
      <c r="N113" s="98"/>
      <c r="O113" s="99"/>
      <c r="P113" s="100"/>
      <c r="Q113" s="44">
        <f t="shared" si="10"/>
        <v>0</v>
      </c>
      <c r="R113" s="33" t="b">
        <f t="shared" si="11"/>
        <v>0</v>
      </c>
      <c r="V113" s="39"/>
      <c r="W113" s="39"/>
    </row>
    <row r="114" spans="1:23" ht="22.5" customHeight="1" thickBot="1">
      <c r="A114" s="40">
        <v>109</v>
      </c>
      <c r="B114" s="50"/>
      <c r="C114" s="45"/>
      <c r="D114" s="43" t="str">
        <f>VLOOKUP(C114,Test!$U$5:$V$105,2)</f>
        <v>سفر</v>
      </c>
      <c r="E114" s="59"/>
      <c r="F114" s="41">
        <f t="shared" si="5"/>
        <v>0</v>
      </c>
      <c r="G114" s="43" t="str">
        <f>VLOOKUP(F114,Test!$U$5:$V$105,2)</f>
        <v>سفر</v>
      </c>
      <c r="H114" s="43" t="str">
        <f>VLOOKUP(F114,Test!$S$5:$T$10,2)</f>
        <v>كەوتوو</v>
      </c>
      <c r="I114" s="61"/>
      <c r="J114" s="41">
        <f t="shared" si="6"/>
        <v>0</v>
      </c>
      <c r="K114" s="41">
        <f t="shared" si="7"/>
        <v>0</v>
      </c>
      <c r="L114" s="43" t="str">
        <f>VLOOKUP(K114,Test!$U$5:$V$105,2)</f>
        <v>سفر</v>
      </c>
      <c r="M114" s="43" t="str">
        <f>VLOOKUP(K114,Test!$S$5:$T$10,2)</f>
        <v>كەوتوو</v>
      </c>
      <c r="N114" s="98"/>
      <c r="O114" s="99"/>
      <c r="P114" s="100"/>
      <c r="Q114" s="44">
        <f t="shared" si="10"/>
        <v>0</v>
      </c>
      <c r="R114" s="33" t="b">
        <f t="shared" si="11"/>
        <v>0</v>
      </c>
      <c r="V114" s="39"/>
      <c r="W114" s="39"/>
    </row>
    <row r="115" spans="1:23" ht="22.5" customHeight="1" thickBot="1">
      <c r="A115" s="40">
        <v>110</v>
      </c>
      <c r="B115" s="50"/>
      <c r="C115" s="45"/>
      <c r="D115" s="43" t="str">
        <f>VLOOKUP(C115,Test!$U$5:$V$105,2)</f>
        <v>سفر</v>
      </c>
      <c r="E115" s="59"/>
      <c r="F115" s="41">
        <f t="shared" si="5"/>
        <v>0</v>
      </c>
      <c r="G115" s="43" t="str">
        <f>VLOOKUP(F115,Test!$U$5:$V$105,2)</f>
        <v>سفر</v>
      </c>
      <c r="H115" s="43" t="str">
        <f>VLOOKUP(F115,Test!$S$5:$T$10,2)</f>
        <v>كەوتوو</v>
      </c>
      <c r="I115" s="61"/>
      <c r="J115" s="41">
        <f t="shared" si="6"/>
        <v>0</v>
      </c>
      <c r="K115" s="41">
        <f t="shared" si="7"/>
        <v>0</v>
      </c>
      <c r="L115" s="43" t="str">
        <f>VLOOKUP(K115,Test!$U$5:$V$105,2)</f>
        <v>سفر</v>
      </c>
      <c r="M115" s="43" t="str">
        <f>VLOOKUP(K115,Test!$S$5:$T$10,2)</f>
        <v>كەوتوو</v>
      </c>
      <c r="N115" s="98"/>
      <c r="O115" s="99"/>
      <c r="P115" s="100"/>
      <c r="Q115" s="44">
        <f t="shared" si="10"/>
        <v>0</v>
      </c>
      <c r="R115" s="33" t="b">
        <f t="shared" si="11"/>
        <v>0</v>
      </c>
      <c r="V115" s="39"/>
      <c r="W115" s="39"/>
    </row>
    <row r="116" spans="1:23" ht="22.5" customHeight="1" thickBot="1">
      <c r="A116" s="40">
        <v>111</v>
      </c>
      <c r="B116" s="50"/>
      <c r="C116" s="45"/>
      <c r="D116" s="43" t="str">
        <f>VLOOKUP(C116,Test!$U$5:$V$105,2)</f>
        <v>سفر</v>
      </c>
      <c r="E116" s="59"/>
      <c r="F116" s="41">
        <f t="shared" si="5"/>
        <v>0</v>
      </c>
      <c r="G116" s="43" t="str">
        <f>VLOOKUP(F116,Test!$U$5:$V$105,2)</f>
        <v>سفر</v>
      </c>
      <c r="H116" s="43" t="str">
        <f>VLOOKUP(F116,Test!$S$5:$T$10,2)</f>
        <v>كەوتوو</v>
      </c>
      <c r="I116" s="61"/>
      <c r="J116" s="41">
        <f t="shared" si="6"/>
        <v>0</v>
      </c>
      <c r="K116" s="41">
        <f t="shared" si="7"/>
        <v>0</v>
      </c>
      <c r="L116" s="43" t="str">
        <f>VLOOKUP(K116,Test!$U$5:$V$105,2)</f>
        <v>سفر</v>
      </c>
      <c r="M116" s="43" t="str">
        <f>VLOOKUP(K116,Test!$S$5:$T$10,2)</f>
        <v>كەوتوو</v>
      </c>
      <c r="N116" s="98"/>
      <c r="O116" s="99"/>
      <c r="P116" s="100"/>
      <c r="Q116" s="44">
        <f t="shared" si="10"/>
        <v>0</v>
      </c>
      <c r="R116" s="33" t="b">
        <f t="shared" si="11"/>
        <v>0</v>
      </c>
      <c r="V116" s="39"/>
      <c r="W116" s="39"/>
    </row>
    <row r="117" spans="1:23" ht="22.5" customHeight="1" thickBot="1">
      <c r="A117" s="40">
        <v>112</v>
      </c>
      <c r="B117" s="50"/>
      <c r="C117" s="45"/>
      <c r="D117" s="43" t="str">
        <f>VLOOKUP(C117,Test!$U$5:$V$105,2)</f>
        <v>سفر</v>
      </c>
      <c r="E117" s="59"/>
      <c r="F117" s="41">
        <f t="shared" si="5"/>
        <v>0</v>
      </c>
      <c r="G117" s="43" t="str">
        <f>VLOOKUP(F117,Test!$U$5:$V$105,2)</f>
        <v>سفر</v>
      </c>
      <c r="H117" s="43" t="str">
        <f>VLOOKUP(F117,Test!$S$5:$T$10,2)</f>
        <v>كەوتوو</v>
      </c>
      <c r="I117" s="61"/>
      <c r="J117" s="41">
        <f t="shared" si="6"/>
        <v>0</v>
      </c>
      <c r="K117" s="41">
        <f t="shared" si="7"/>
        <v>0</v>
      </c>
      <c r="L117" s="43" t="str">
        <f>VLOOKUP(K117,Test!$U$5:$V$105,2)</f>
        <v>سفر</v>
      </c>
      <c r="M117" s="43" t="str">
        <f>VLOOKUP(K117,Test!$S$5:$T$10,2)</f>
        <v>كەوتوو</v>
      </c>
      <c r="N117" s="98"/>
      <c r="O117" s="99"/>
      <c r="P117" s="100"/>
      <c r="Q117" s="44">
        <f t="shared" si="10"/>
        <v>0</v>
      </c>
      <c r="R117" s="33" t="b">
        <f t="shared" si="11"/>
        <v>0</v>
      </c>
      <c r="V117" s="39"/>
      <c r="W117" s="39"/>
    </row>
    <row r="118" spans="1:23" ht="22.5" customHeight="1" thickBot="1">
      <c r="A118" s="40">
        <v>113</v>
      </c>
      <c r="B118" s="50"/>
      <c r="C118" s="45"/>
      <c r="D118" s="43" t="str">
        <f>VLOOKUP(C118,Test!$U$5:$V$105,2)</f>
        <v>سفر</v>
      </c>
      <c r="E118" s="59"/>
      <c r="F118" s="41">
        <f t="shared" si="5"/>
        <v>0</v>
      </c>
      <c r="G118" s="43" t="str">
        <f>VLOOKUP(F118,Test!$U$5:$V$105,2)</f>
        <v>سفر</v>
      </c>
      <c r="H118" s="43" t="str">
        <f>VLOOKUP(F118,Test!$S$5:$T$10,2)</f>
        <v>كەوتوو</v>
      </c>
      <c r="I118" s="61"/>
      <c r="J118" s="41">
        <f t="shared" si="6"/>
        <v>0</v>
      </c>
      <c r="K118" s="41">
        <f t="shared" si="7"/>
        <v>0</v>
      </c>
      <c r="L118" s="43" t="str">
        <f>VLOOKUP(K118,Test!$U$5:$V$105,2)</f>
        <v>سفر</v>
      </c>
      <c r="M118" s="43" t="str">
        <f>VLOOKUP(K118,Test!$S$5:$T$10,2)</f>
        <v>كەوتوو</v>
      </c>
      <c r="N118" s="98"/>
      <c r="O118" s="99"/>
      <c r="P118" s="100"/>
      <c r="Q118" s="44">
        <f t="shared" si="10"/>
        <v>0</v>
      </c>
      <c r="R118" s="33" t="b">
        <f t="shared" si="11"/>
        <v>0</v>
      </c>
      <c r="V118" s="39"/>
      <c r="W118" s="39"/>
    </row>
    <row r="119" spans="1:23" ht="22.5" customHeight="1" thickBot="1">
      <c r="A119" s="40">
        <v>114</v>
      </c>
      <c r="B119" s="50"/>
      <c r="C119" s="45"/>
      <c r="D119" s="43" t="str">
        <f>VLOOKUP(C119,Test!$U$5:$V$105,2)</f>
        <v>سفر</v>
      </c>
      <c r="E119" s="59"/>
      <c r="F119" s="41">
        <f t="shared" si="5"/>
        <v>0</v>
      </c>
      <c r="G119" s="43" t="str">
        <f>VLOOKUP(F119,Test!$U$5:$V$105,2)</f>
        <v>سفر</v>
      </c>
      <c r="H119" s="43" t="str">
        <f>VLOOKUP(F119,Test!$S$5:$T$10,2)</f>
        <v>كەوتوو</v>
      </c>
      <c r="I119" s="61"/>
      <c r="J119" s="41">
        <f t="shared" si="6"/>
        <v>0</v>
      </c>
      <c r="K119" s="41">
        <f t="shared" si="7"/>
        <v>0</v>
      </c>
      <c r="L119" s="43" t="str">
        <f>VLOOKUP(K119,Test!$U$5:$V$105,2)</f>
        <v>سفر</v>
      </c>
      <c r="M119" s="43" t="str">
        <f>VLOOKUP(K119,Test!$S$5:$T$10,2)</f>
        <v>كەوتوو</v>
      </c>
      <c r="N119" s="98"/>
      <c r="O119" s="99"/>
      <c r="P119" s="100"/>
      <c r="Q119" s="44">
        <f t="shared" si="10"/>
        <v>0</v>
      </c>
      <c r="R119" s="33" t="b">
        <f t="shared" si="11"/>
        <v>0</v>
      </c>
      <c r="V119" s="39"/>
      <c r="W119" s="39"/>
    </row>
    <row r="120" spans="1:23" ht="22.5" customHeight="1" thickBot="1">
      <c r="A120" s="40">
        <v>115</v>
      </c>
      <c r="B120" s="50"/>
      <c r="C120" s="45"/>
      <c r="D120" s="43" t="str">
        <f>VLOOKUP(C120,Test!$U$5:$V$105,2)</f>
        <v>سفر</v>
      </c>
      <c r="E120" s="59"/>
      <c r="F120" s="41">
        <f t="shared" si="5"/>
        <v>0</v>
      </c>
      <c r="G120" s="43" t="str">
        <f>VLOOKUP(F120,Test!$U$5:$V$105,2)</f>
        <v>سفر</v>
      </c>
      <c r="H120" s="43" t="str">
        <f>VLOOKUP(F120,Test!$S$5:$T$10,2)</f>
        <v>كەوتوو</v>
      </c>
      <c r="I120" s="61"/>
      <c r="J120" s="41">
        <f t="shared" si="6"/>
        <v>0</v>
      </c>
      <c r="K120" s="41">
        <f t="shared" si="7"/>
        <v>0</v>
      </c>
      <c r="L120" s="43" t="str">
        <f>VLOOKUP(K120,Test!$U$5:$V$105,2)</f>
        <v>سفر</v>
      </c>
      <c r="M120" s="43" t="str">
        <f>VLOOKUP(K120,Test!$S$5:$T$10,2)</f>
        <v>كەوتوو</v>
      </c>
      <c r="N120" s="98"/>
      <c r="O120" s="99"/>
      <c r="P120" s="100"/>
      <c r="Q120" s="44">
        <f t="shared" si="10"/>
        <v>0</v>
      </c>
      <c r="R120" s="33" t="b">
        <f t="shared" si="11"/>
        <v>0</v>
      </c>
      <c r="V120" s="39"/>
      <c r="W120" s="39"/>
    </row>
    <row r="121" spans="1:23" ht="22.5" customHeight="1" thickBot="1">
      <c r="A121" s="40">
        <v>116</v>
      </c>
      <c r="B121" s="50"/>
      <c r="C121" s="45"/>
      <c r="D121" s="43" t="str">
        <f>VLOOKUP(C121,Test!$U$5:$V$105,2)</f>
        <v>سفر</v>
      </c>
      <c r="E121" s="59"/>
      <c r="F121" s="41">
        <f t="shared" si="5"/>
        <v>0</v>
      </c>
      <c r="G121" s="43" t="str">
        <f>VLOOKUP(F121,Test!$U$5:$V$105,2)</f>
        <v>سفر</v>
      </c>
      <c r="H121" s="43" t="str">
        <f>VLOOKUP(F121,Test!$S$5:$T$10,2)</f>
        <v>كەوتوو</v>
      </c>
      <c r="I121" s="61"/>
      <c r="J121" s="41">
        <f t="shared" si="6"/>
        <v>0</v>
      </c>
      <c r="K121" s="41">
        <f t="shared" si="7"/>
        <v>0</v>
      </c>
      <c r="L121" s="43" t="str">
        <f>VLOOKUP(K121,Test!$U$5:$V$105,2)</f>
        <v>سفر</v>
      </c>
      <c r="M121" s="43" t="str">
        <f>VLOOKUP(K121,Test!$S$5:$T$10,2)</f>
        <v>كەوتوو</v>
      </c>
      <c r="N121" s="98"/>
      <c r="O121" s="99"/>
      <c r="P121" s="100"/>
      <c r="Q121" s="44">
        <f t="shared" si="10"/>
        <v>0</v>
      </c>
      <c r="R121" s="33" t="b">
        <f t="shared" si="11"/>
        <v>0</v>
      </c>
      <c r="V121" s="39"/>
      <c r="W121" s="39"/>
    </row>
    <row r="122" spans="1:23" ht="22.5" customHeight="1" thickBot="1">
      <c r="A122" s="40">
        <v>117</v>
      </c>
      <c r="B122" s="50"/>
      <c r="C122" s="45"/>
      <c r="D122" s="43" t="str">
        <f>VLOOKUP(C122,Test!$U$5:$V$105,2)</f>
        <v>سفر</v>
      </c>
      <c r="E122" s="59"/>
      <c r="F122" s="41">
        <f t="shared" si="5"/>
        <v>0</v>
      </c>
      <c r="G122" s="43" t="str">
        <f>VLOOKUP(F122,Test!$U$5:$V$105,2)</f>
        <v>سفر</v>
      </c>
      <c r="H122" s="43" t="str">
        <f>VLOOKUP(F122,Test!$S$5:$T$10,2)</f>
        <v>كەوتوو</v>
      </c>
      <c r="I122" s="61"/>
      <c r="J122" s="41">
        <f t="shared" si="6"/>
        <v>0</v>
      </c>
      <c r="K122" s="41">
        <f t="shared" si="7"/>
        <v>0</v>
      </c>
      <c r="L122" s="43" t="str">
        <f>VLOOKUP(K122,Test!$U$5:$V$105,2)</f>
        <v>سفر</v>
      </c>
      <c r="M122" s="43" t="str">
        <f>VLOOKUP(K122,Test!$S$5:$T$10,2)</f>
        <v>كەوتوو</v>
      </c>
      <c r="N122" s="98"/>
      <c r="O122" s="99"/>
      <c r="P122" s="100"/>
      <c r="Q122" s="44">
        <f t="shared" si="10"/>
        <v>0</v>
      </c>
      <c r="R122" s="33" t="b">
        <f t="shared" si="11"/>
        <v>0</v>
      </c>
      <c r="V122" s="39"/>
      <c r="W122" s="39"/>
    </row>
    <row r="123" spans="1:23" ht="22.5" customHeight="1" thickBot="1">
      <c r="A123" s="40">
        <v>118</v>
      </c>
      <c r="B123" s="50"/>
      <c r="C123" s="45"/>
      <c r="D123" s="43" t="str">
        <f>VLOOKUP(C123,Test!$U$5:$V$105,2)</f>
        <v>سفر</v>
      </c>
      <c r="E123" s="59"/>
      <c r="F123" s="41">
        <f t="shared" si="5"/>
        <v>0</v>
      </c>
      <c r="G123" s="43" t="str">
        <f>VLOOKUP(F123,Test!$U$5:$V$105,2)</f>
        <v>سفر</v>
      </c>
      <c r="H123" s="43" t="str">
        <f>VLOOKUP(F123,Test!$S$5:$T$10,2)</f>
        <v>كەوتوو</v>
      </c>
      <c r="I123" s="61"/>
      <c r="J123" s="41">
        <f t="shared" si="6"/>
        <v>0</v>
      </c>
      <c r="K123" s="41">
        <f t="shared" si="7"/>
        <v>0</v>
      </c>
      <c r="L123" s="43" t="str">
        <f>VLOOKUP(K123,Test!$U$5:$V$105,2)</f>
        <v>سفر</v>
      </c>
      <c r="M123" s="43" t="str">
        <f>VLOOKUP(K123,Test!$S$5:$T$10,2)</f>
        <v>كەوتوو</v>
      </c>
      <c r="N123" s="98"/>
      <c r="O123" s="99"/>
      <c r="P123" s="100"/>
      <c r="Q123" s="44">
        <f t="shared" si="10"/>
        <v>0</v>
      </c>
      <c r="R123" s="33" t="b">
        <f t="shared" si="11"/>
        <v>0</v>
      </c>
      <c r="V123" s="39"/>
      <c r="W123" s="39"/>
    </row>
    <row r="124" spans="1:23" ht="22.5" customHeight="1" thickBot="1">
      <c r="A124" s="40">
        <v>119</v>
      </c>
      <c r="B124" s="50"/>
      <c r="C124" s="45"/>
      <c r="D124" s="43" t="str">
        <f>VLOOKUP(C124,Test!$U$5:$V$105,2)</f>
        <v>سفر</v>
      </c>
      <c r="E124" s="59"/>
      <c r="F124" s="41">
        <f t="shared" si="5"/>
        <v>0</v>
      </c>
      <c r="G124" s="43" t="str">
        <f>VLOOKUP(F124,Test!$U$5:$V$105,2)</f>
        <v>سفر</v>
      </c>
      <c r="H124" s="43" t="str">
        <f>VLOOKUP(F124,Test!$S$5:$T$10,2)</f>
        <v>كەوتوو</v>
      </c>
      <c r="I124" s="61"/>
      <c r="J124" s="41">
        <f t="shared" si="6"/>
        <v>0</v>
      </c>
      <c r="K124" s="41">
        <f t="shared" si="7"/>
        <v>0</v>
      </c>
      <c r="L124" s="43" t="str">
        <f>VLOOKUP(K124,Test!$U$5:$V$105,2)</f>
        <v>سفر</v>
      </c>
      <c r="M124" s="43" t="str">
        <f>VLOOKUP(K124,Test!$S$5:$T$10,2)</f>
        <v>كەوتوو</v>
      </c>
      <c r="N124" s="98"/>
      <c r="O124" s="99"/>
      <c r="P124" s="100"/>
      <c r="Q124" s="44">
        <f t="shared" si="10"/>
        <v>0</v>
      </c>
      <c r="R124" s="33" t="b">
        <f t="shared" si="11"/>
        <v>0</v>
      </c>
      <c r="V124" s="39"/>
      <c r="W124" s="39"/>
    </row>
    <row r="125" spans="1:23" ht="22.5" customHeight="1" thickBot="1">
      <c r="A125" s="40">
        <v>120</v>
      </c>
      <c r="B125" s="50"/>
      <c r="C125" s="45"/>
      <c r="D125" s="43" t="str">
        <f>VLOOKUP(C125,Test!$U$5:$V$105,2)</f>
        <v>سفر</v>
      </c>
      <c r="E125" s="59"/>
      <c r="F125" s="41">
        <f t="shared" si="5"/>
        <v>0</v>
      </c>
      <c r="G125" s="43" t="str">
        <f>VLOOKUP(F125,Test!$U$5:$V$105,2)</f>
        <v>سفر</v>
      </c>
      <c r="H125" s="43" t="str">
        <f>VLOOKUP(F125,Test!$S$5:$T$10,2)</f>
        <v>كەوتوو</v>
      </c>
      <c r="I125" s="61"/>
      <c r="J125" s="41">
        <f t="shared" si="6"/>
        <v>0</v>
      </c>
      <c r="K125" s="41">
        <f t="shared" si="7"/>
        <v>0</v>
      </c>
      <c r="L125" s="43" t="str">
        <f>VLOOKUP(K125,Test!$U$5:$V$105,2)</f>
        <v>سفر</v>
      </c>
      <c r="M125" s="43" t="str">
        <f>VLOOKUP(K125,Test!$S$5:$T$10,2)</f>
        <v>كەوتوو</v>
      </c>
      <c r="N125" s="98"/>
      <c r="O125" s="99"/>
      <c r="P125" s="100"/>
      <c r="Q125" s="44">
        <f t="shared" si="10"/>
        <v>0</v>
      </c>
      <c r="R125" s="33" t="b">
        <f t="shared" si="11"/>
        <v>0</v>
      </c>
      <c r="V125" s="39"/>
      <c r="W125" s="39"/>
    </row>
    <row r="126" spans="1:23" ht="22.5" customHeight="1" thickBot="1">
      <c r="A126" s="40">
        <v>121</v>
      </c>
      <c r="B126" s="50"/>
      <c r="C126" s="45"/>
      <c r="D126" s="43" t="str">
        <f>VLOOKUP(C126,Test!$U$5:$V$105,2)</f>
        <v>سفر</v>
      </c>
      <c r="E126" s="59"/>
      <c r="F126" s="41">
        <f t="shared" si="5"/>
        <v>0</v>
      </c>
      <c r="G126" s="43" t="str">
        <f>VLOOKUP(F126,Test!$U$5:$V$105,2)</f>
        <v>سفر</v>
      </c>
      <c r="H126" s="43" t="str">
        <f>VLOOKUP(F126,Test!$S$5:$T$10,2)</f>
        <v>كەوتوو</v>
      </c>
      <c r="I126" s="61"/>
      <c r="J126" s="41">
        <f t="shared" si="6"/>
        <v>0</v>
      </c>
      <c r="K126" s="41">
        <f t="shared" si="7"/>
        <v>0</v>
      </c>
      <c r="L126" s="43" t="str">
        <f>VLOOKUP(K126,Test!$U$5:$V$105,2)</f>
        <v>سفر</v>
      </c>
      <c r="M126" s="43" t="str">
        <f>VLOOKUP(K126,Test!$S$5:$T$10,2)</f>
        <v>كەوتوو</v>
      </c>
      <c r="N126" s="98"/>
      <c r="O126" s="99"/>
      <c r="P126" s="100"/>
      <c r="Q126" s="44">
        <f t="shared" si="10"/>
        <v>0</v>
      </c>
      <c r="R126" s="33" t="b">
        <f t="shared" si="11"/>
        <v>0</v>
      </c>
      <c r="V126" s="39"/>
      <c r="W126" s="39"/>
    </row>
    <row r="127" spans="1:23" ht="22.5" customHeight="1" thickBot="1">
      <c r="A127" s="40">
        <v>122</v>
      </c>
      <c r="B127" s="50"/>
      <c r="C127" s="45"/>
      <c r="D127" s="43" t="str">
        <f>VLOOKUP(C127,Test!$U$5:$V$105,2)</f>
        <v>سفر</v>
      </c>
      <c r="E127" s="59"/>
      <c r="F127" s="41">
        <f t="shared" si="5"/>
        <v>0</v>
      </c>
      <c r="G127" s="43" t="str">
        <f>VLOOKUP(F127,Test!$U$5:$V$105,2)</f>
        <v>سفر</v>
      </c>
      <c r="H127" s="43" t="str">
        <f>VLOOKUP(F127,Test!$S$5:$T$10,2)</f>
        <v>كەوتوو</v>
      </c>
      <c r="I127" s="61"/>
      <c r="J127" s="41">
        <f t="shared" si="6"/>
        <v>0</v>
      </c>
      <c r="K127" s="41">
        <f t="shared" si="7"/>
        <v>0</v>
      </c>
      <c r="L127" s="43" t="str">
        <f>VLOOKUP(K127,Test!$U$5:$V$105,2)</f>
        <v>سفر</v>
      </c>
      <c r="M127" s="43" t="str">
        <f>VLOOKUP(K127,Test!$S$5:$T$10,2)</f>
        <v>كەوتوو</v>
      </c>
      <c r="N127" s="98"/>
      <c r="O127" s="99"/>
      <c r="P127" s="100"/>
      <c r="Q127" s="44">
        <f t="shared" si="10"/>
        <v>0</v>
      </c>
      <c r="R127" s="33" t="b">
        <f t="shared" si="11"/>
        <v>0</v>
      </c>
      <c r="V127" s="39"/>
      <c r="W127" s="39"/>
    </row>
    <row r="128" spans="1:23" ht="22.5" customHeight="1" thickBot="1">
      <c r="A128" s="40">
        <v>123</v>
      </c>
      <c r="B128" s="50"/>
      <c r="C128" s="45"/>
      <c r="D128" s="43" t="str">
        <f>VLOOKUP(C128,Test!$U$5:$V$105,2)</f>
        <v>سفر</v>
      </c>
      <c r="E128" s="59"/>
      <c r="F128" s="41">
        <f t="shared" si="5"/>
        <v>0</v>
      </c>
      <c r="G128" s="43" t="str">
        <f>VLOOKUP(F128,Test!$U$5:$V$105,2)</f>
        <v>سفر</v>
      </c>
      <c r="H128" s="43" t="str">
        <f>VLOOKUP(F128,Test!$S$5:$T$10,2)</f>
        <v>كەوتوو</v>
      </c>
      <c r="I128" s="61"/>
      <c r="J128" s="41">
        <f t="shared" si="6"/>
        <v>0</v>
      </c>
      <c r="K128" s="41">
        <f t="shared" si="7"/>
        <v>0</v>
      </c>
      <c r="L128" s="43" t="str">
        <f>VLOOKUP(K128,Test!$U$5:$V$105,2)</f>
        <v>سفر</v>
      </c>
      <c r="M128" s="43" t="str">
        <f>VLOOKUP(K128,Test!$S$5:$T$10,2)</f>
        <v>كەوتوو</v>
      </c>
      <c r="N128" s="98"/>
      <c r="O128" s="99"/>
      <c r="P128" s="100"/>
      <c r="Q128" s="44">
        <f t="shared" si="10"/>
        <v>0</v>
      </c>
      <c r="R128" s="33" t="b">
        <f t="shared" si="11"/>
        <v>0</v>
      </c>
      <c r="V128" s="39"/>
      <c r="W128" s="39"/>
    </row>
    <row r="129" spans="1:23" ht="22.5" customHeight="1" thickBot="1">
      <c r="A129" s="40">
        <v>124</v>
      </c>
      <c r="B129" s="50"/>
      <c r="C129" s="45"/>
      <c r="D129" s="43" t="str">
        <f>VLOOKUP(C129,Test!$U$5:$V$105,2)</f>
        <v>سفر</v>
      </c>
      <c r="E129" s="59"/>
      <c r="F129" s="41">
        <f t="shared" si="5"/>
        <v>0</v>
      </c>
      <c r="G129" s="43" t="str">
        <f>VLOOKUP(F129,Test!$U$5:$V$105,2)</f>
        <v>سفر</v>
      </c>
      <c r="H129" s="43" t="str">
        <f>VLOOKUP(F129,Test!$S$5:$T$10,2)</f>
        <v>كەوتوو</v>
      </c>
      <c r="I129" s="61"/>
      <c r="J129" s="41">
        <f t="shared" si="6"/>
        <v>0</v>
      </c>
      <c r="K129" s="41">
        <f t="shared" si="7"/>
        <v>0</v>
      </c>
      <c r="L129" s="43" t="str">
        <f>VLOOKUP(K129,Test!$U$5:$V$105,2)</f>
        <v>سفر</v>
      </c>
      <c r="M129" s="43" t="str">
        <f>VLOOKUP(K129,Test!$S$5:$T$10,2)</f>
        <v>كەوتوو</v>
      </c>
      <c r="N129" s="98"/>
      <c r="O129" s="99"/>
      <c r="P129" s="100"/>
      <c r="Q129" s="44">
        <f t="shared" si="10"/>
        <v>0</v>
      </c>
      <c r="R129" s="33" t="b">
        <f t="shared" si="11"/>
        <v>0</v>
      </c>
      <c r="V129" s="39"/>
      <c r="W129" s="39"/>
    </row>
    <row r="130" spans="1:23" ht="22.5" customHeight="1" thickBot="1">
      <c r="A130" s="40">
        <v>125</v>
      </c>
      <c r="B130" s="50"/>
      <c r="C130" s="45"/>
      <c r="D130" s="43" t="str">
        <f>VLOOKUP(C130,Test!$U$5:$V$105,2)</f>
        <v>سفر</v>
      </c>
      <c r="E130" s="59"/>
      <c r="F130" s="41">
        <f t="shared" si="5"/>
        <v>0</v>
      </c>
      <c r="G130" s="43" t="str">
        <f>VLOOKUP(F130,Test!$U$5:$V$105,2)</f>
        <v>سفر</v>
      </c>
      <c r="H130" s="43" t="str">
        <f>VLOOKUP(F130,Test!$S$5:$T$10,2)</f>
        <v>كەوتوو</v>
      </c>
      <c r="I130" s="61"/>
      <c r="J130" s="41">
        <f t="shared" si="6"/>
        <v>0</v>
      </c>
      <c r="K130" s="41">
        <f t="shared" si="7"/>
        <v>0</v>
      </c>
      <c r="L130" s="43" t="str">
        <f>VLOOKUP(K130,Test!$U$5:$V$105,2)</f>
        <v>سفر</v>
      </c>
      <c r="M130" s="43" t="str">
        <f>VLOOKUP(K130,Test!$S$5:$T$10,2)</f>
        <v>كەوتوو</v>
      </c>
      <c r="N130" s="98"/>
      <c r="O130" s="99"/>
      <c r="P130" s="100"/>
      <c r="Q130" s="44">
        <f t="shared" si="10"/>
        <v>0</v>
      </c>
      <c r="R130" s="33" t="b">
        <f t="shared" si="11"/>
        <v>0</v>
      </c>
      <c r="V130" s="39"/>
      <c r="W130" s="39"/>
    </row>
    <row r="131" spans="1:23" ht="22.5" customHeight="1" thickBot="1">
      <c r="A131" s="40">
        <v>126</v>
      </c>
      <c r="B131" s="50"/>
      <c r="C131" s="45"/>
      <c r="D131" s="43" t="str">
        <f>VLOOKUP(C131,Test!$U$5:$V$105,2)</f>
        <v>سفر</v>
      </c>
      <c r="E131" s="59"/>
      <c r="F131" s="41">
        <f t="shared" si="5"/>
        <v>0</v>
      </c>
      <c r="G131" s="43" t="str">
        <f>VLOOKUP(F131,Test!$U$5:$V$105,2)</f>
        <v>سفر</v>
      </c>
      <c r="H131" s="43" t="str">
        <f>VLOOKUP(F131,Test!$S$5:$T$10,2)</f>
        <v>كەوتوو</v>
      </c>
      <c r="I131" s="61"/>
      <c r="J131" s="41">
        <f t="shared" si="6"/>
        <v>0</v>
      </c>
      <c r="K131" s="41">
        <f t="shared" si="7"/>
        <v>0</v>
      </c>
      <c r="L131" s="43" t="str">
        <f>VLOOKUP(K131,Test!$U$5:$V$105,2)</f>
        <v>سفر</v>
      </c>
      <c r="M131" s="43" t="str">
        <f>VLOOKUP(K131,Test!$S$5:$T$10,2)</f>
        <v>كەوتوو</v>
      </c>
      <c r="N131" s="98"/>
      <c r="O131" s="99"/>
      <c r="P131" s="100"/>
      <c r="Q131" s="44">
        <f t="shared" si="10"/>
        <v>0</v>
      </c>
      <c r="R131" s="33" t="b">
        <f t="shared" si="11"/>
        <v>0</v>
      </c>
      <c r="V131" s="39"/>
      <c r="W131" s="39"/>
    </row>
    <row r="132" spans="1:23" ht="22.5" customHeight="1" thickBot="1">
      <c r="A132" s="40">
        <v>127</v>
      </c>
      <c r="B132" s="50"/>
      <c r="C132" s="45"/>
      <c r="D132" s="43" t="str">
        <f>VLOOKUP(C132,Test!$U$5:$V$105,2)</f>
        <v>سفر</v>
      </c>
      <c r="E132" s="59"/>
      <c r="F132" s="41">
        <f t="shared" si="5"/>
        <v>0</v>
      </c>
      <c r="G132" s="43" t="str">
        <f>VLOOKUP(F132,Test!$U$5:$V$105,2)</f>
        <v>سفر</v>
      </c>
      <c r="H132" s="43" t="str">
        <f>VLOOKUP(F132,Test!$S$5:$T$10,2)</f>
        <v>كەوتوو</v>
      </c>
      <c r="I132" s="61"/>
      <c r="J132" s="41">
        <f t="shared" si="6"/>
        <v>0</v>
      </c>
      <c r="K132" s="41">
        <f t="shared" si="7"/>
        <v>0</v>
      </c>
      <c r="L132" s="43" t="str">
        <f>VLOOKUP(K132,Test!$U$5:$V$105,2)</f>
        <v>سفر</v>
      </c>
      <c r="M132" s="43" t="str">
        <f>VLOOKUP(K132,Test!$S$5:$T$10,2)</f>
        <v>كەوتوو</v>
      </c>
      <c r="N132" s="98"/>
      <c r="O132" s="99"/>
      <c r="P132" s="100"/>
      <c r="Q132" s="44">
        <f t="shared" si="10"/>
        <v>0</v>
      </c>
      <c r="R132" s="33" t="b">
        <f t="shared" si="11"/>
        <v>0</v>
      </c>
      <c r="V132" s="39"/>
      <c r="W132" s="39"/>
    </row>
    <row r="133" spans="1:23" ht="22.5" customHeight="1" thickBot="1">
      <c r="A133" s="40">
        <v>128</v>
      </c>
      <c r="B133" s="50"/>
      <c r="C133" s="45"/>
      <c r="D133" s="43" t="str">
        <f>VLOOKUP(C133,Test!$U$5:$V$105,2)</f>
        <v>سفر</v>
      </c>
      <c r="E133" s="59"/>
      <c r="F133" s="41">
        <f t="shared" si="5"/>
        <v>0</v>
      </c>
      <c r="G133" s="43" t="str">
        <f>VLOOKUP(F133,Test!$U$5:$V$105,2)</f>
        <v>سفر</v>
      </c>
      <c r="H133" s="43" t="str">
        <f>VLOOKUP(F133,Test!$S$5:$T$10,2)</f>
        <v>كەوتوو</v>
      </c>
      <c r="I133" s="61"/>
      <c r="J133" s="41">
        <f t="shared" si="6"/>
        <v>0</v>
      </c>
      <c r="K133" s="41">
        <f t="shared" si="7"/>
        <v>0</v>
      </c>
      <c r="L133" s="43" t="str">
        <f>VLOOKUP(K133,Test!$U$5:$V$105,2)</f>
        <v>سفر</v>
      </c>
      <c r="M133" s="43" t="str">
        <f>VLOOKUP(K133,Test!$S$5:$T$10,2)</f>
        <v>كەوتوو</v>
      </c>
      <c r="N133" s="98"/>
      <c r="O133" s="99"/>
      <c r="P133" s="100"/>
      <c r="Q133" s="44">
        <f t="shared" si="10"/>
        <v>0</v>
      </c>
      <c r="R133" s="33" t="b">
        <f t="shared" si="11"/>
        <v>0</v>
      </c>
      <c r="V133" s="39"/>
      <c r="W133" s="39"/>
    </row>
    <row r="134" spans="1:23" ht="22.5" customHeight="1" thickBot="1">
      <c r="A134" s="40">
        <v>129</v>
      </c>
      <c r="B134" s="50"/>
      <c r="C134" s="45"/>
      <c r="D134" s="43" t="str">
        <f>VLOOKUP(C134,Test!$U$5:$V$105,2)</f>
        <v>سفر</v>
      </c>
      <c r="E134" s="59"/>
      <c r="F134" s="41">
        <f t="shared" si="5"/>
        <v>0</v>
      </c>
      <c r="G134" s="43" t="str">
        <f>VLOOKUP(F134,Test!$U$5:$V$105,2)</f>
        <v>سفر</v>
      </c>
      <c r="H134" s="43" t="str">
        <f>VLOOKUP(F134,Test!$S$5:$T$10,2)</f>
        <v>كەوتوو</v>
      </c>
      <c r="I134" s="61"/>
      <c r="J134" s="41">
        <f t="shared" si="6"/>
        <v>0</v>
      </c>
      <c r="K134" s="41">
        <f t="shared" si="7"/>
        <v>0</v>
      </c>
      <c r="L134" s="43" t="str">
        <f>VLOOKUP(K134,Test!$U$5:$V$105,2)</f>
        <v>سفر</v>
      </c>
      <c r="M134" s="43" t="str">
        <f>VLOOKUP(K134,Test!$S$5:$T$10,2)</f>
        <v>كەوتوو</v>
      </c>
      <c r="N134" s="98"/>
      <c r="O134" s="99"/>
      <c r="P134" s="100"/>
      <c r="Q134" s="44">
        <f t="shared" si="10"/>
        <v>0</v>
      </c>
      <c r="R134" s="33" t="b">
        <f t="shared" si="11"/>
        <v>0</v>
      </c>
      <c r="V134" s="39"/>
      <c r="W134" s="39"/>
    </row>
    <row r="135" spans="1:23" ht="22.5" customHeight="1" thickBot="1">
      <c r="A135" s="40">
        <v>130</v>
      </c>
      <c r="B135" s="50"/>
      <c r="C135" s="45"/>
      <c r="D135" s="43" t="str">
        <f>VLOOKUP(C135,Test!$U$5:$V$105,2)</f>
        <v>سفر</v>
      </c>
      <c r="E135" s="59"/>
      <c r="F135" s="41">
        <f t="shared" ref="F135:F198" si="12">IF(C135=0,E135*100/60,C135+E135)</f>
        <v>0</v>
      </c>
      <c r="G135" s="43" t="str">
        <f>VLOOKUP(F135,Test!$U$5:$V$105,2)</f>
        <v>سفر</v>
      </c>
      <c r="H135" s="43" t="str">
        <f>VLOOKUP(F135,Test!$S$5:$T$10,2)</f>
        <v>كەوتوو</v>
      </c>
      <c r="I135" s="61"/>
      <c r="J135" s="41">
        <f t="shared" ref="J135:J198" si="13">IF(I135=0,0,IF(C135=0,I135*100/60,I135+C135))</f>
        <v>0</v>
      </c>
      <c r="K135" s="41">
        <f t="shared" ref="K135:K198" si="14">IF(F135&gt;=50,0,IF(J135&lt;50,J135,IF(J135&gt;=50,(((J135)-50)/2)+50,I135+C135)))</f>
        <v>0</v>
      </c>
      <c r="L135" s="43" t="str">
        <f>VLOOKUP(K135,Test!$U$5:$V$105,2)</f>
        <v>سفر</v>
      </c>
      <c r="M135" s="43" t="str">
        <f>VLOOKUP(K135,Test!$S$5:$T$10,2)</f>
        <v>كەوتوو</v>
      </c>
      <c r="N135" s="98"/>
      <c r="O135" s="99"/>
      <c r="P135" s="100"/>
      <c r="Q135" s="44">
        <f t="shared" si="10"/>
        <v>0</v>
      </c>
      <c r="R135" s="33" t="b">
        <f t="shared" si="11"/>
        <v>0</v>
      </c>
      <c r="V135" s="39"/>
      <c r="W135" s="39"/>
    </row>
    <row r="136" spans="1:23" ht="22.5" customHeight="1" thickBot="1">
      <c r="A136" s="40">
        <v>131</v>
      </c>
      <c r="B136" s="50"/>
      <c r="C136" s="45"/>
      <c r="D136" s="43" t="str">
        <f>VLOOKUP(C136,Test!$U$5:$V$105,2)</f>
        <v>سفر</v>
      </c>
      <c r="E136" s="59"/>
      <c r="F136" s="41">
        <f t="shared" si="12"/>
        <v>0</v>
      </c>
      <c r="G136" s="43" t="str">
        <f>VLOOKUP(F136,Test!$U$5:$V$105,2)</f>
        <v>سفر</v>
      </c>
      <c r="H136" s="43" t="str">
        <f>VLOOKUP(F136,Test!$S$5:$T$10,2)</f>
        <v>كەوتوو</v>
      </c>
      <c r="I136" s="61"/>
      <c r="J136" s="41">
        <f t="shared" si="13"/>
        <v>0</v>
      </c>
      <c r="K136" s="41">
        <f t="shared" si="14"/>
        <v>0</v>
      </c>
      <c r="L136" s="43" t="str">
        <f>VLOOKUP(K136,Test!$U$5:$V$105,2)</f>
        <v>سفر</v>
      </c>
      <c r="M136" s="43" t="str">
        <f>VLOOKUP(K136,Test!$S$5:$T$10,2)</f>
        <v>كەوتوو</v>
      </c>
      <c r="N136" s="98"/>
      <c r="O136" s="99"/>
      <c r="P136" s="100"/>
      <c r="Q136" s="44">
        <f t="shared" si="10"/>
        <v>0</v>
      </c>
      <c r="R136" s="33" t="b">
        <f t="shared" si="11"/>
        <v>0</v>
      </c>
      <c r="V136" s="39"/>
      <c r="W136" s="39"/>
    </row>
    <row r="137" spans="1:23" ht="22.5" customHeight="1" thickBot="1">
      <c r="A137" s="40">
        <v>132</v>
      </c>
      <c r="B137" s="50"/>
      <c r="C137" s="45"/>
      <c r="D137" s="43" t="str">
        <f>VLOOKUP(C137,Test!$U$5:$V$105,2)</f>
        <v>سفر</v>
      </c>
      <c r="E137" s="59"/>
      <c r="F137" s="41">
        <f t="shared" si="12"/>
        <v>0</v>
      </c>
      <c r="G137" s="43" t="str">
        <f>VLOOKUP(F137,Test!$U$5:$V$105,2)</f>
        <v>سفر</v>
      </c>
      <c r="H137" s="43" t="str">
        <f>VLOOKUP(F137,Test!$S$5:$T$10,2)</f>
        <v>كەوتوو</v>
      </c>
      <c r="I137" s="61"/>
      <c r="J137" s="41">
        <f t="shared" si="13"/>
        <v>0</v>
      </c>
      <c r="K137" s="41">
        <f t="shared" si="14"/>
        <v>0</v>
      </c>
      <c r="L137" s="43" t="str">
        <f>VLOOKUP(K137,Test!$U$5:$V$105,2)</f>
        <v>سفر</v>
      </c>
      <c r="M137" s="43" t="str">
        <f>VLOOKUP(K137,Test!$S$5:$T$10,2)</f>
        <v>كەوتوو</v>
      </c>
      <c r="N137" s="98"/>
      <c r="O137" s="99"/>
      <c r="P137" s="100"/>
      <c r="Q137" s="44">
        <f t="shared" si="10"/>
        <v>0</v>
      </c>
      <c r="R137" s="33" t="b">
        <f t="shared" si="11"/>
        <v>0</v>
      </c>
      <c r="V137" s="39"/>
      <c r="W137" s="39"/>
    </row>
    <row r="138" spans="1:23" ht="22.5" customHeight="1" thickBot="1">
      <c r="A138" s="40">
        <v>133</v>
      </c>
      <c r="B138" s="50"/>
      <c r="C138" s="45"/>
      <c r="D138" s="43" t="str">
        <f>VLOOKUP(C138,Test!$U$5:$V$105,2)</f>
        <v>سفر</v>
      </c>
      <c r="E138" s="59"/>
      <c r="F138" s="41">
        <f t="shared" si="12"/>
        <v>0</v>
      </c>
      <c r="G138" s="43" t="str">
        <f>VLOOKUP(F138,Test!$U$5:$V$105,2)</f>
        <v>سفر</v>
      </c>
      <c r="H138" s="43" t="str">
        <f>VLOOKUP(F138,Test!$S$5:$T$10,2)</f>
        <v>كەوتوو</v>
      </c>
      <c r="I138" s="61"/>
      <c r="J138" s="41">
        <f t="shared" si="13"/>
        <v>0</v>
      </c>
      <c r="K138" s="41">
        <f t="shared" si="14"/>
        <v>0</v>
      </c>
      <c r="L138" s="43" t="str">
        <f>VLOOKUP(K138,Test!$U$5:$V$105,2)</f>
        <v>سفر</v>
      </c>
      <c r="M138" s="43" t="str">
        <f>VLOOKUP(K138,Test!$S$5:$T$10,2)</f>
        <v>كەوتوو</v>
      </c>
      <c r="N138" s="98"/>
      <c r="O138" s="99"/>
      <c r="P138" s="100"/>
      <c r="Q138" s="44">
        <f t="shared" si="10"/>
        <v>0</v>
      </c>
      <c r="R138" s="33" t="b">
        <f t="shared" si="11"/>
        <v>0</v>
      </c>
      <c r="V138" s="39"/>
      <c r="W138" s="39"/>
    </row>
    <row r="139" spans="1:23" ht="22.5" customHeight="1" thickBot="1">
      <c r="A139" s="40">
        <v>134</v>
      </c>
      <c r="B139" s="50"/>
      <c r="C139" s="45"/>
      <c r="D139" s="43" t="str">
        <f>VLOOKUP(C139,Test!$U$5:$V$105,2)</f>
        <v>سفر</v>
      </c>
      <c r="E139" s="59"/>
      <c r="F139" s="41">
        <f t="shared" si="12"/>
        <v>0</v>
      </c>
      <c r="G139" s="43" t="str">
        <f>VLOOKUP(F139,Test!$U$5:$V$105,2)</f>
        <v>سفر</v>
      </c>
      <c r="H139" s="43" t="str">
        <f>VLOOKUP(F139,Test!$S$5:$T$10,2)</f>
        <v>كەوتوو</v>
      </c>
      <c r="I139" s="61"/>
      <c r="J139" s="41">
        <f t="shared" si="13"/>
        <v>0</v>
      </c>
      <c r="K139" s="41">
        <f t="shared" si="14"/>
        <v>0</v>
      </c>
      <c r="L139" s="43" t="str">
        <f>VLOOKUP(K139,Test!$U$5:$V$105,2)</f>
        <v>سفر</v>
      </c>
      <c r="M139" s="43" t="str">
        <f>VLOOKUP(K139,Test!$S$5:$T$10,2)</f>
        <v>كەوتوو</v>
      </c>
      <c r="N139" s="98"/>
      <c r="O139" s="99"/>
      <c r="P139" s="100"/>
      <c r="Q139" s="44">
        <f t="shared" si="10"/>
        <v>0</v>
      </c>
      <c r="R139" s="33" t="b">
        <f t="shared" si="11"/>
        <v>0</v>
      </c>
      <c r="V139" s="39"/>
      <c r="W139" s="39"/>
    </row>
    <row r="140" spans="1:23" ht="22.5" customHeight="1" thickBot="1">
      <c r="A140" s="40">
        <v>135</v>
      </c>
      <c r="B140" s="50"/>
      <c r="C140" s="45"/>
      <c r="D140" s="43" t="str">
        <f>VLOOKUP(C140,Test!$U$5:$V$105,2)</f>
        <v>سفر</v>
      </c>
      <c r="E140" s="59"/>
      <c r="F140" s="41">
        <f t="shared" si="12"/>
        <v>0</v>
      </c>
      <c r="G140" s="43" t="str">
        <f>VLOOKUP(F140,Test!$U$5:$V$105,2)</f>
        <v>سفر</v>
      </c>
      <c r="H140" s="43" t="str">
        <f>VLOOKUP(F140,Test!$S$5:$T$10,2)</f>
        <v>كەوتوو</v>
      </c>
      <c r="I140" s="61"/>
      <c r="J140" s="41">
        <f t="shared" si="13"/>
        <v>0</v>
      </c>
      <c r="K140" s="41">
        <f t="shared" si="14"/>
        <v>0</v>
      </c>
      <c r="L140" s="43" t="str">
        <f>VLOOKUP(K140,Test!$U$5:$V$105,2)</f>
        <v>سفر</v>
      </c>
      <c r="M140" s="43" t="str">
        <f>VLOOKUP(K140,Test!$S$5:$T$10,2)</f>
        <v>كەوتوو</v>
      </c>
      <c r="N140" s="98"/>
      <c r="O140" s="99"/>
      <c r="P140" s="100"/>
      <c r="Q140" s="44">
        <f t="shared" si="10"/>
        <v>0</v>
      </c>
      <c r="R140" s="33" t="b">
        <f t="shared" si="11"/>
        <v>0</v>
      </c>
      <c r="V140" s="39"/>
      <c r="W140" s="39"/>
    </row>
    <row r="141" spans="1:23" ht="22.5" customHeight="1" thickBot="1">
      <c r="A141" s="40">
        <v>136</v>
      </c>
      <c r="B141" s="50"/>
      <c r="C141" s="45"/>
      <c r="D141" s="43" t="str">
        <f>VLOOKUP(C141,Test!$U$5:$V$105,2)</f>
        <v>سفر</v>
      </c>
      <c r="E141" s="59"/>
      <c r="F141" s="41">
        <f t="shared" si="12"/>
        <v>0</v>
      </c>
      <c r="G141" s="43" t="str">
        <f>VLOOKUP(F141,Test!$U$5:$V$105,2)</f>
        <v>سفر</v>
      </c>
      <c r="H141" s="43" t="str">
        <f>VLOOKUP(F141,Test!$S$5:$T$10,2)</f>
        <v>كەوتوو</v>
      </c>
      <c r="I141" s="61"/>
      <c r="J141" s="41">
        <f t="shared" si="13"/>
        <v>0</v>
      </c>
      <c r="K141" s="41">
        <f t="shared" si="14"/>
        <v>0</v>
      </c>
      <c r="L141" s="43" t="str">
        <f>VLOOKUP(K141,Test!$U$5:$V$105,2)</f>
        <v>سفر</v>
      </c>
      <c r="M141" s="43" t="str">
        <f>VLOOKUP(K141,Test!$S$5:$T$10,2)</f>
        <v>كەوتوو</v>
      </c>
      <c r="N141" s="98"/>
      <c r="O141" s="99"/>
      <c r="P141" s="100"/>
      <c r="Q141" s="44">
        <f t="shared" si="10"/>
        <v>0</v>
      </c>
      <c r="R141" s="33" t="b">
        <f t="shared" si="11"/>
        <v>0</v>
      </c>
      <c r="V141" s="39"/>
      <c r="W141" s="39"/>
    </row>
    <row r="142" spans="1:23" ht="22.5" customHeight="1" thickBot="1">
      <c r="A142" s="40">
        <v>137</v>
      </c>
      <c r="B142" s="50"/>
      <c r="C142" s="45"/>
      <c r="D142" s="43" t="str">
        <f>VLOOKUP(C142,Test!$U$5:$V$105,2)</f>
        <v>سفر</v>
      </c>
      <c r="E142" s="59"/>
      <c r="F142" s="41">
        <f t="shared" si="12"/>
        <v>0</v>
      </c>
      <c r="G142" s="43" t="str">
        <f>VLOOKUP(F142,Test!$U$5:$V$105,2)</f>
        <v>سفر</v>
      </c>
      <c r="H142" s="43" t="str">
        <f>VLOOKUP(F142,Test!$S$5:$T$10,2)</f>
        <v>كەوتوو</v>
      </c>
      <c r="I142" s="61"/>
      <c r="J142" s="41">
        <f t="shared" si="13"/>
        <v>0</v>
      </c>
      <c r="K142" s="41">
        <f t="shared" si="14"/>
        <v>0</v>
      </c>
      <c r="L142" s="43" t="str">
        <f>VLOOKUP(K142,Test!$U$5:$V$105,2)</f>
        <v>سفر</v>
      </c>
      <c r="M142" s="43" t="str">
        <f>VLOOKUP(K142,Test!$S$5:$T$10,2)</f>
        <v>كەوتوو</v>
      </c>
      <c r="N142" s="98"/>
      <c r="O142" s="99"/>
      <c r="P142" s="100"/>
      <c r="Q142" s="44">
        <f t="shared" si="10"/>
        <v>0</v>
      </c>
      <c r="R142" s="33" t="b">
        <f t="shared" si="11"/>
        <v>0</v>
      </c>
      <c r="V142" s="39"/>
      <c r="W142" s="39"/>
    </row>
    <row r="143" spans="1:23" ht="22.5" customHeight="1" thickBot="1">
      <c r="A143" s="40">
        <v>138</v>
      </c>
      <c r="B143" s="50"/>
      <c r="C143" s="45"/>
      <c r="D143" s="43" t="str">
        <f>VLOOKUP(C143,Test!$U$5:$V$105,2)</f>
        <v>سفر</v>
      </c>
      <c r="E143" s="59"/>
      <c r="F143" s="41">
        <f t="shared" si="12"/>
        <v>0</v>
      </c>
      <c r="G143" s="43" t="str">
        <f>VLOOKUP(F143,Test!$U$5:$V$105,2)</f>
        <v>سفر</v>
      </c>
      <c r="H143" s="43" t="str">
        <f>VLOOKUP(F143,Test!$S$5:$T$10,2)</f>
        <v>كەوتوو</v>
      </c>
      <c r="I143" s="61"/>
      <c r="J143" s="41">
        <f t="shared" si="13"/>
        <v>0</v>
      </c>
      <c r="K143" s="41">
        <f t="shared" si="14"/>
        <v>0</v>
      </c>
      <c r="L143" s="43" t="str">
        <f>VLOOKUP(K143,Test!$U$5:$V$105,2)</f>
        <v>سفر</v>
      </c>
      <c r="M143" s="43" t="str">
        <f>VLOOKUP(K143,Test!$S$5:$T$10,2)</f>
        <v>كەوتوو</v>
      </c>
      <c r="N143" s="98"/>
      <c r="O143" s="99"/>
      <c r="P143" s="100"/>
      <c r="Q143" s="44">
        <f t="shared" si="10"/>
        <v>0</v>
      </c>
      <c r="R143" s="33" t="b">
        <f t="shared" si="11"/>
        <v>0</v>
      </c>
      <c r="V143" s="39"/>
      <c r="W143" s="39"/>
    </row>
    <row r="144" spans="1:23" ht="22.5" customHeight="1" thickBot="1">
      <c r="A144" s="40">
        <v>139</v>
      </c>
      <c r="B144" s="50"/>
      <c r="C144" s="45"/>
      <c r="D144" s="43" t="str">
        <f>VLOOKUP(C144,Test!$U$5:$V$105,2)</f>
        <v>سفر</v>
      </c>
      <c r="E144" s="59"/>
      <c r="F144" s="41">
        <f t="shared" si="12"/>
        <v>0</v>
      </c>
      <c r="G144" s="43" t="str">
        <f>VLOOKUP(F144,Test!$U$5:$V$105,2)</f>
        <v>سفر</v>
      </c>
      <c r="H144" s="43" t="str">
        <f>VLOOKUP(F144,Test!$S$5:$T$10,2)</f>
        <v>كەوتوو</v>
      </c>
      <c r="I144" s="61"/>
      <c r="J144" s="41">
        <f t="shared" si="13"/>
        <v>0</v>
      </c>
      <c r="K144" s="41">
        <f t="shared" si="14"/>
        <v>0</v>
      </c>
      <c r="L144" s="43" t="str">
        <f>VLOOKUP(K144,Test!$U$5:$V$105,2)</f>
        <v>سفر</v>
      </c>
      <c r="M144" s="43" t="str">
        <f>VLOOKUP(K144,Test!$S$5:$T$10,2)</f>
        <v>كەوتوو</v>
      </c>
      <c r="N144" s="98"/>
      <c r="O144" s="99"/>
      <c r="P144" s="100"/>
      <c r="Q144" s="44">
        <f t="shared" si="10"/>
        <v>0</v>
      </c>
      <c r="R144" s="33" t="b">
        <f t="shared" si="11"/>
        <v>0</v>
      </c>
      <c r="V144" s="39"/>
      <c r="W144" s="39"/>
    </row>
    <row r="145" spans="1:23" ht="22.5" customHeight="1" thickBot="1">
      <c r="A145" s="40">
        <v>140</v>
      </c>
      <c r="B145" s="50"/>
      <c r="C145" s="45"/>
      <c r="D145" s="43" t="str">
        <f>VLOOKUP(C145,Test!$U$5:$V$105,2)</f>
        <v>سفر</v>
      </c>
      <c r="E145" s="59"/>
      <c r="F145" s="41">
        <f t="shared" si="12"/>
        <v>0</v>
      </c>
      <c r="G145" s="43" t="str">
        <f>VLOOKUP(F145,Test!$U$5:$V$105,2)</f>
        <v>سفر</v>
      </c>
      <c r="H145" s="43" t="str">
        <f>VLOOKUP(F145,Test!$S$5:$T$10,2)</f>
        <v>كەوتوو</v>
      </c>
      <c r="I145" s="61"/>
      <c r="J145" s="41">
        <f t="shared" si="13"/>
        <v>0</v>
      </c>
      <c r="K145" s="41">
        <f t="shared" si="14"/>
        <v>0</v>
      </c>
      <c r="L145" s="43" t="str">
        <f>VLOOKUP(K145,Test!$U$5:$V$105,2)</f>
        <v>سفر</v>
      </c>
      <c r="M145" s="43" t="str">
        <f>VLOOKUP(K145,Test!$S$5:$T$10,2)</f>
        <v>كەوتوو</v>
      </c>
      <c r="N145" s="98"/>
      <c r="O145" s="99"/>
      <c r="P145" s="100"/>
      <c r="Q145" s="44">
        <f t="shared" si="10"/>
        <v>0</v>
      </c>
      <c r="R145" s="33" t="b">
        <f t="shared" si="11"/>
        <v>0</v>
      </c>
      <c r="V145" s="39"/>
      <c r="W145" s="39"/>
    </row>
    <row r="146" spans="1:23" ht="22.5" customHeight="1" thickBot="1">
      <c r="A146" s="40">
        <v>141</v>
      </c>
      <c r="B146" s="50"/>
      <c r="C146" s="45"/>
      <c r="D146" s="43" t="str">
        <f>VLOOKUP(C146,Test!$U$5:$V$105,2)</f>
        <v>سفر</v>
      </c>
      <c r="E146" s="59"/>
      <c r="F146" s="41">
        <f t="shared" si="12"/>
        <v>0</v>
      </c>
      <c r="G146" s="43" t="str">
        <f>VLOOKUP(F146,Test!$U$5:$V$105,2)</f>
        <v>سفر</v>
      </c>
      <c r="H146" s="43" t="str">
        <f>VLOOKUP(F146,Test!$S$5:$T$10,2)</f>
        <v>كەوتوو</v>
      </c>
      <c r="I146" s="61"/>
      <c r="J146" s="41">
        <f t="shared" si="13"/>
        <v>0</v>
      </c>
      <c r="K146" s="41">
        <f t="shared" si="14"/>
        <v>0</v>
      </c>
      <c r="L146" s="43" t="str">
        <f>VLOOKUP(K146,Test!$U$5:$V$105,2)</f>
        <v>سفر</v>
      </c>
      <c r="M146" s="43" t="str">
        <f>VLOOKUP(K146,Test!$S$5:$T$10,2)</f>
        <v>كەوتوو</v>
      </c>
      <c r="N146" s="98"/>
      <c r="O146" s="99"/>
      <c r="P146" s="100"/>
      <c r="Q146" s="44">
        <f t="shared" si="10"/>
        <v>0</v>
      </c>
      <c r="R146" s="33" t="b">
        <f t="shared" si="11"/>
        <v>0</v>
      </c>
      <c r="V146" s="39"/>
      <c r="W146" s="39"/>
    </row>
    <row r="147" spans="1:23" ht="22.5" customHeight="1" thickBot="1">
      <c r="A147" s="40">
        <v>142</v>
      </c>
      <c r="B147" s="50"/>
      <c r="C147" s="45"/>
      <c r="D147" s="43" t="str">
        <f>VLOOKUP(C147,Test!$U$5:$V$105,2)</f>
        <v>سفر</v>
      </c>
      <c r="E147" s="59"/>
      <c r="F147" s="41">
        <f t="shared" si="12"/>
        <v>0</v>
      </c>
      <c r="G147" s="43" t="str">
        <f>VLOOKUP(F147,Test!$U$5:$V$105,2)</f>
        <v>سفر</v>
      </c>
      <c r="H147" s="43" t="str">
        <f>VLOOKUP(F147,Test!$S$5:$T$10,2)</f>
        <v>كەوتوو</v>
      </c>
      <c r="I147" s="61"/>
      <c r="J147" s="41">
        <f t="shared" si="13"/>
        <v>0</v>
      </c>
      <c r="K147" s="41">
        <f t="shared" si="14"/>
        <v>0</v>
      </c>
      <c r="L147" s="43" t="str">
        <f>VLOOKUP(K147,Test!$U$5:$V$105,2)</f>
        <v>سفر</v>
      </c>
      <c r="M147" s="43" t="str">
        <f>VLOOKUP(K147,Test!$S$5:$T$10,2)</f>
        <v>كەوتوو</v>
      </c>
      <c r="N147" s="98"/>
      <c r="O147" s="99"/>
      <c r="P147" s="100"/>
      <c r="Q147" s="44">
        <f t="shared" si="10"/>
        <v>0</v>
      </c>
      <c r="R147" s="33" t="b">
        <f t="shared" si="11"/>
        <v>0</v>
      </c>
      <c r="V147" s="39"/>
      <c r="W147" s="39"/>
    </row>
    <row r="148" spans="1:23" ht="22.5" customHeight="1" thickBot="1">
      <c r="A148" s="40">
        <v>143</v>
      </c>
      <c r="B148" s="50"/>
      <c r="C148" s="45"/>
      <c r="D148" s="43" t="str">
        <f>VLOOKUP(C148,Test!$U$5:$V$105,2)</f>
        <v>سفر</v>
      </c>
      <c r="E148" s="59"/>
      <c r="F148" s="41">
        <f t="shared" si="12"/>
        <v>0</v>
      </c>
      <c r="G148" s="43" t="str">
        <f>VLOOKUP(F148,Test!$U$5:$V$105,2)</f>
        <v>سفر</v>
      </c>
      <c r="H148" s="43" t="str">
        <f>VLOOKUP(F148,Test!$S$5:$T$10,2)</f>
        <v>كەوتوو</v>
      </c>
      <c r="I148" s="61"/>
      <c r="J148" s="41">
        <f t="shared" si="13"/>
        <v>0</v>
      </c>
      <c r="K148" s="41">
        <f t="shared" si="14"/>
        <v>0</v>
      </c>
      <c r="L148" s="43" t="str">
        <f>VLOOKUP(K148,Test!$U$5:$V$105,2)</f>
        <v>سفر</v>
      </c>
      <c r="M148" s="43" t="str">
        <f>VLOOKUP(K148,Test!$S$5:$T$10,2)</f>
        <v>كەوتوو</v>
      </c>
      <c r="N148" s="98"/>
      <c r="O148" s="99"/>
      <c r="P148" s="100"/>
      <c r="Q148" s="44">
        <f t="shared" si="10"/>
        <v>0</v>
      </c>
      <c r="R148" s="33" t="b">
        <f t="shared" si="11"/>
        <v>0</v>
      </c>
      <c r="V148" s="39"/>
      <c r="W148" s="39"/>
    </row>
    <row r="149" spans="1:23" ht="22.5" customHeight="1" thickBot="1">
      <c r="A149" s="40">
        <v>144</v>
      </c>
      <c r="B149" s="50"/>
      <c r="C149" s="45"/>
      <c r="D149" s="43" t="str">
        <f>VLOOKUP(C149,Test!$U$5:$V$105,2)</f>
        <v>سفر</v>
      </c>
      <c r="E149" s="59"/>
      <c r="F149" s="41">
        <f t="shared" si="12"/>
        <v>0</v>
      </c>
      <c r="G149" s="43" t="str">
        <f>VLOOKUP(F149,Test!$U$5:$V$105,2)</f>
        <v>سفر</v>
      </c>
      <c r="H149" s="43" t="str">
        <f>VLOOKUP(F149,Test!$S$5:$T$10,2)</f>
        <v>كەوتوو</v>
      </c>
      <c r="I149" s="61"/>
      <c r="J149" s="41">
        <f t="shared" si="13"/>
        <v>0</v>
      </c>
      <c r="K149" s="41">
        <f t="shared" si="14"/>
        <v>0</v>
      </c>
      <c r="L149" s="43" t="str">
        <f>VLOOKUP(K149,Test!$U$5:$V$105,2)</f>
        <v>سفر</v>
      </c>
      <c r="M149" s="43" t="str">
        <f>VLOOKUP(K149,Test!$S$5:$T$10,2)</f>
        <v>كەوتوو</v>
      </c>
      <c r="N149" s="98"/>
      <c r="O149" s="99"/>
      <c r="P149" s="100"/>
      <c r="Q149" s="44">
        <f t="shared" si="10"/>
        <v>0</v>
      </c>
      <c r="R149" s="33" t="b">
        <f t="shared" si="11"/>
        <v>0</v>
      </c>
      <c r="V149" s="39"/>
      <c r="W149" s="39"/>
    </row>
    <row r="150" spans="1:23" ht="22.5" customHeight="1" thickBot="1">
      <c r="A150" s="40">
        <v>145</v>
      </c>
      <c r="B150" s="50"/>
      <c r="C150" s="45"/>
      <c r="D150" s="43" t="str">
        <f>VLOOKUP(C150,Test!$U$5:$V$105,2)</f>
        <v>سفر</v>
      </c>
      <c r="E150" s="59"/>
      <c r="F150" s="41">
        <f t="shared" si="12"/>
        <v>0</v>
      </c>
      <c r="G150" s="43" t="str">
        <f>VLOOKUP(F150,Test!$U$5:$V$105,2)</f>
        <v>سفر</v>
      </c>
      <c r="H150" s="43" t="str">
        <f>VLOOKUP(F150,Test!$S$5:$T$10,2)</f>
        <v>كەوتوو</v>
      </c>
      <c r="I150" s="61"/>
      <c r="J150" s="41">
        <f t="shared" si="13"/>
        <v>0</v>
      </c>
      <c r="K150" s="41">
        <f t="shared" si="14"/>
        <v>0</v>
      </c>
      <c r="L150" s="43" t="str">
        <f>VLOOKUP(K150,Test!$U$5:$V$105,2)</f>
        <v>سفر</v>
      </c>
      <c r="M150" s="43" t="str">
        <f>VLOOKUP(K150,Test!$S$5:$T$10,2)</f>
        <v>كەوتوو</v>
      </c>
      <c r="N150" s="98"/>
      <c r="O150" s="99"/>
      <c r="P150" s="100"/>
      <c r="Q150" s="44">
        <f t="shared" si="10"/>
        <v>0</v>
      </c>
      <c r="R150" s="33" t="b">
        <f t="shared" si="11"/>
        <v>0</v>
      </c>
      <c r="V150" s="39"/>
      <c r="W150" s="39"/>
    </row>
    <row r="151" spans="1:23" ht="22.5" customHeight="1" thickBot="1">
      <c r="A151" s="40">
        <v>146</v>
      </c>
      <c r="B151" s="50"/>
      <c r="C151" s="45"/>
      <c r="D151" s="43" t="str">
        <f>VLOOKUP(C151,Test!$U$5:$V$105,2)</f>
        <v>سفر</v>
      </c>
      <c r="E151" s="59"/>
      <c r="F151" s="41">
        <f t="shared" si="12"/>
        <v>0</v>
      </c>
      <c r="G151" s="43" t="str">
        <f>VLOOKUP(F151,Test!$U$5:$V$105,2)</f>
        <v>سفر</v>
      </c>
      <c r="H151" s="43" t="str">
        <f>VLOOKUP(F151,Test!$S$5:$T$10,2)</f>
        <v>كەوتوو</v>
      </c>
      <c r="I151" s="61"/>
      <c r="J151" s="41">
        <f t="shared" si="13"/>
        <v>0</v>
      </c>
      <c r="K151" s="41">
        <f t="shared" si="14"/>
        <v>0</v>
      </c>
      <c r="L151" s="43" t="str">
        <f>VLOOKUP(K151,Test!$U$5:$V$105,2)</f>
        <v>سفر</v>
      </c>
      <c r="M151" s="43" t="str">
        <f>VLOOKUP(K151,Test!$S$5:$T$10,2)</f>
        <v>كەوتوو</v>
      </c>
      <c r="N151" s="98"/>
      <c r="O151" s="99"/>
      <c r="P151" s="100"/>
      <c r="Q151" s="44">
        <f t="shared" si="10"/>
        <v>0</v>
      </c>
      <c r="R151" s="33" t="b">
        <f t="shared" si="11"/>
        <v>0</v>
      </c>
      <c r="V151" s="39"/>
      <c r="W151" s="39"/>
    </row>
    <row r="152" spans="1:23" ht="22.5" customHeight="1" thickBot="1">
      <c r="A152" s="40">
        <v>147</v>
      </c>
      <c r="B152" s="50"/>
      <c r="C152" s="45"/>
      <c r="D152" s="43" t="str">
        <f>VLOOKUP(C152,Test!$U$5:$V$105,2)</f>
        <v>سفر</v>
      </c>
      <c r="E152" s="59"/>
      <c r="F152" s="41">
        <f t="shared" si="12"/>
        <v>0</v>
      </c>
      <c r="G152" s="43" t="str">
        <f>VLOOKUP(F152,Test!$U$5:$V$105,2)</f>
        <v>سفر</v>
      </c>
      <c r="H152" s="43" t="str">
        <f>VLOOKUP(F152,Test!$S$5:$T$10,2)</f>
        <v>كەوتوو</v>
      </c>
      <c r="I152" s="61"/>
      <c r="J152" s="41">
        <f t="shared" si="13"/>
        <v>0</v>
      </c>
      <c r="K152" s="41">
        <f t="shared" si="14"/>
        <v>0</v>
      </c>
      <c r="L152" s="43" t="str">
        <f>VLOOKUP(K152,Test!$U$5:$V$105,2)</f>
        <v>سفر</v>
      </c>
      <c r="M152" s="43" t="str">
        <f>VLOOKUP(K152,Test!$S$5:$T$10,2)</f>
        <v>كەوتوو</v>
      </c>
      <c r="N152" s="98"/>
      <c r="O152" s="99"/>
      <c r="P152" s="100"/>
      <c r="Q152" s="44">
        <f t="shared" si="10"/>
        <v>0</v>
      </c>
      <c r="R152" s="33" t="b">
        <f t="shared" si="11"/>
        <v>0</v>
      </c>
      <c r="V152" s="39"/>
      <c r="W152" s="39"/>
    </row>
    <row r="153" spans="1:23" ht="22.5" customHeight="1" thickBot="1">
      <c r="A153" s="40">
        <v>148</v>
      </c>
      <c r="B153" s="50"/>
      <c r="C153" s="45"/>
      <c r="D153" s="43" t="str">
        <f>VLOOKUP(C153,Test!$U$5:$V$105,2)</f>
        <v>سفر</v>
      </c>
      <c r="E153" s="59"/>
      <c r="F153" s="41">
        <f t="shared" si="12"/>
        <v>0</v>
      </c>
      <c r="G153" s="43" t="str">
        <f>VLOOKUP(F153,Test!$U$5:$V$105,2)</f>
        <v>سفر</v>
      </c>
      <c r="H153" s="43" t="str">
        <f>VLOOKUP(F153,Test!$S$5:$T$10,2)</f>
        <v>كەوتوو</v>
      </c>
      <c r="I153" s="61"/>
      <c r="J153" s="41">
        <f t="shared" si="13"/>
        <v>0</v>
      </c>
      <c r="K153" s="41">
        <f t="shared" si="14"/>
        <v>0</v>
      </c>
      <c r="L153" s="43" t="str">
        <f>VLOOKUP(K153,Test!$U$5:$V$105,2)</f>
        <v>سفر</v>
      </c>
      <c r="M153" s="43" t="str">
        <f>VLOOKUP(K153,Test!$S$5:$T$10,2)</f>
        <v>كەوتوو</v>
      </c>
      <c r="N153" s="98"/>
      <c r="O153" s="99"/>
      <c r="P153" s="100"/>
      <c r="Q153" s="44">
        <f t="shared" si="10"/>
        <v>0</v>
      </c>
      <c r="R153" s="33" t="b">
        <f t="shared" si="11"/>
        <v>0</v>
      </c>
      <c r="V153" s="39"/>
      <c r="W153" s="39"/>
    </row>
    <row r="154" spans="1:23" ht="22.5" customHeight="1" thickBot="1">
      <c r="A154" s="40">
        <v>149</v>
      </c>
      <c r="B154" s="50"/>
      <c r="C154" s="45"/>
      <c r="D154" s="43" t="str">
        <f>VLOOKUP(C154,Test!$U$5:$V$105,2)</f>
        <v>سفر</v>
      </c>
      <c r="E154" s="59"/>
      <c r="F154" s="41">
        <f t="shared" si="12"/>
        <v>0</v>
      </c>
      <c r="G154" s="43" t="str">
        <f>VLOOKUP(F154,Test!$U$5:$V$105,2)</f>
        <v>سفر</v>
      </c>
      <c r="H154" s="43" t="str">
        <f>VLOOKUP(F154,Test!$S$5:$T$10,2)</f>
        <v>كەوتوو</v>
      </c>
      <c r="I154" s="61"/>
      <c r="J154" s="41">
        <f t="shared" si="13"/>
        <v>0</v>
      </c>
      <c r="K154" s="41">
        <f t="shared" si="14"/>
        <v>0</v>
      </c>
      <c r="L154" s="43" t="str">
        <f>VLOOKUP(K154,Test!$U$5:$V$105,2)</f>
        <v>سفر</v>
      </c>
      <c r="M154" s="43" t="str">
        <f>VLOOKUP(K154,Test!$S$5:$T$10,2)</f>
        <v>كەوتوو</v>
      </c>
      <c r="N154" s="98"/>
      <c r="O154" s="99"/>
      <c r="P154" s="100"/>
      <c r="Q154" s="44">
        <f t="shared" si="10"/>
        <v>0</v>
      </c>
      <c r="R154" s="33" t="b">
        <f t="shared" si="11"/>
        <v>0</v>
      </c>
      <c r="V154" s="39"/>
      <c r="W154" s="39"/>
    </row>
    <row r="155" spans="1:23" ht="22.5" customHeight="1" thickBot="1">
      <c r="A155" s="40">
        <v>150</v>
      </c>
      <c r="B155" s="50"/>
      <c r="C155" s="45"/>
      <c r="D155" s="43" t="str">
        <f>VLOOKUP(C155,Test!$U$5:$V$105,2)</f>
        <v>سفر</v>
      </c>
      <c r="E155" s="59"/>
      <c r="F155" s="41">
        <f t="shared" si="12"/>
        <v>0</v>
      </c>
      <c r="G155" s="43" t="str">
        <f>VLOOKUP(F155,Test!$U$5:$V$105,2)</f>
        <v>سفر</v>
      </c>
      <c r="H155" s="43" t="str">
        <f>VLOOKUP(F155,Test!$S$5:$T$10,2)</f>
        <v>كەوتوو</v>
      </c>
      <c r="I155" s="61"/>
      <c r="J155" s="41">
        <f t="shared" si="13"/>
        <v>0</v>
      </c>
      <c r="K155" s="41">
        <f t="shared" si="14"/>
        <v>0</v>
      </c>
      <c r="L155" s="43" t="str">
        <f>VLOOKUP(K155,Test!$U$5:$V$105,2)</f>
        <v>سفر</v>
      </c>
      <c r="M155" s="43" t="str">
        <f>VLOOKUP(K155,Test!$S$5:$T$10,2)</f>
        <v>كەوتوو</v>
      </c>
      <c r="N155" s="98"/>
      <c r="O155" s="99"/>
      <c r="P155" s="100"/>
      <c r="Q155" s="44">
        <f t="shared" si="10"/>
        <v>0</v>
      </c>
      <c r="R155" s="33" t="b">
        <f t="shared" si="11"/>
        <v>0</v>
      </c>
      <c r="V155" s="39"/>
      <c r="W155" s="39"/>
    </row>
    <row r="156" spans="1:23" ht="22.5" customHeight="1" thickBot="1">
      <c r="A156" s="40">
        <v>151</v>
      </c>
      <c r="B156" s="50"/>
      <c r="C156" s="45"/>
      <c r="D156" s="43" t="str">
        <f>VLOOKUP(C156,Test!$U$5:$V$105,2)</f>
        <v>سفر</v>
      </c>
      <c r="E156" s="59"/>
      <c r="F156" s="41">
        <f t="shared" si="12"/>
        <v>0</v>
      </c>
      <c r="G156" s="43" t="str">
        <f>VLOOKUP(F156,Test!$U$5:$V$105,2)</f>
        <v>سفر</v>
      </c>
      <c r="H156" s="43" t="str">
        <f>VLOOKUP(F156,Test!$S$5:$T$10,2)</f>
        <v>كەوتوو</v>
      </c>
      <c r="I156" s="61"/>
      <c r="J156" s="41">
        <f t="shared" si="13"/>
        <v>0</v>
      </c>
      <c r="K156" s="41">
        <f t="shared" si="14"/>
        <v>0</v>
      </c>
      <c r="L156" s="43" t="str">
        <f>VLOOKUP(K156,Test!$U$5:$V$105,2)</f>
        <v>سفر</v>
      </c>
      <c r="M156" s="43" t="str">
        <f>VLOOKUP(K156,Test!$S$5:$T$10,2)</f>
        <v>كەوتوو</v>
      </c>
      <c r="N156" s="98"/>
      <c r="O156" s="99"/>
      <c r="P156" s="100"/>
      <c r="Q156" s="44">
        <f t="shared" si="10"/>
        <v>0</v>
      </c>
      <c r="R156" s="33" t="b">
        <f t="shared" si="11"/>
        <v>0</v>
      </c>
      <c r="V156" s="39"/>
      <c r="W156" s="39"/>
    </row>
    <row r="157" spans="1:23" ht="22.5" customHeight="1" thickBot="1">
      <c r="A157" s="40">
        <v>152</v>
      </c>
      <c r="B157" s="50"/>
      <c r="C157" s="45"/>
      <c r="D157" s="43" t="str">
        <f>VLOOKUP(C157,Test!$U$5:$V$105,2)</f>
        <v>سفر</v>
      </c>
      <c r="E157" s="59"/>
      <c r="F157" s="41">
        <f t="shared" si="12"/>
        <v>0</v>
      </c>
      <c r="G157" s="43" t="str">
        <f>VLOOKUP(F157,Test!$U$5:$V$105,2)</f>
        <v>سفر</v>
      </c>
      <c r="H157" s="43" t="str">
        <f>VLOOKUP(F157,Test!$S$5:$T$10,2)</f>
        <v>كەوتوو</v>
      </c>
      <c r="I157" s="61"/>
      <c r="J157" s="41">
        <f t="shared" si="13"/>
        <v>0</v>
      </c>
      <c r="K157" s="41">
        <f t="shared" si="14"/>
        <v>0</v>
      </c>
      <c r="L157" s="43" t="str">
        <f>VLOOKUP(K157,Test!$U$5:$V$105,2)</f>
        <v>سفر</v>
      </c>
      <c r="M157" s="43" t="str">
        <f>VLOOKUP(K157,Test!$S$5:$T$10,2)</f>
        <v>كەوتوو</v>
      </c>
      <c r="N157" s="98"/>
      <c r="O157" s="99"/>
      <c r="P157" s="100"/>
      <c r="Q157" s="44">
        <f t="shared" si="10"/>
        <v>0</v>
      </c>
      <c r="R157" s="33" t="b">
        <f t="shared" si="11"/>
        <v>0</v>
      </c>
      <c r="V157" s="39"/>
      <c r="W157" s="39"/>
    </row>
    <row r="158" spans="1:23" ht="22.5" customHeight="1" thickBot="1">
      <c r="A158" s="40">
        <v>153</v>
      </c>
      <c r="B158" s="50"/>
      <c r="C158" s="45"/>
      <c r="D158" s="43" t="str">
        <f>VLOOKUP(C158,Test!$U$5:$V$105,2)</f>
        <v>سفر</v>
      </c>
      <c r="E158" s="59"/>
      <c r="F158" s="41">
        <f t="shared" si="12"/>
        <v>0</v>
      </c>
      <c r="G158" s="43" t="str">
        <f>VLOOKUP(F158,Test!$U$5:$V$105,2)</f>
        <v>سفر</v>
      </c>
      <c r="H158" s="43" t="str">
        <f>VLOOKUP(F158,Test!$S$5:$T$10,2)</f>
        <v>كەوتوو</v>
      </c>
      <c r="I158" s="61"/>
      <c r="J158" s="41">
        <f t="shared" si="13"/>
        <v>0</v>
      </c>
      <c r="K158" s="41">
        <f t="shared" si="14"/>
        <v>0</v>
      </c>
      <c r="L158" s="43" t="str">
        <f>VLOOKUP(K158,Test!$U$5:$V$105,2)</f>
        <v>سفر</v>
      </c>
      <c r="M158" s="43" t="str">
        <f>VLOOKUP(K158,Test!$S$5:$T$10,2)</f>
        <v>كەوتوو</v>
      </c>
      <c r="N158" s="98"/>
      <c r="O158" s="99"/>
      <c r="P158" s="100"/>
      <c r="Q158" s="44">
        <f t="shared" si="10"/>
        <v>0</v>
      </c>
      <c r="R158" s="33" t="b">
        <f t="shared" si="11"/>
        <v>0</v>
      </c>
      <c r="V158" s="39"/>
      <c r="W158" s="39"/>
    </row>
    <row r="159" spans="1:23" ht="22.5" customHeight="1" thickBot="1">
      <c r="A159" s="40">
        <v>154</v>
      </c>
      <c r="B159" s="50"/>
      <c r="C159" s="45"/>
      <c r="D159" s="43" t="str">
        <f>VLOOKUP(C159,Test!$U$5:$V$105,2)</f>
        <v>سفر</v>
      </c>
      <c r="E159" s="59"/>
      <c r="F159" s="41">
        <f t="shared" si="12"/>
        <v>0</v>
      </c>
      <c r="G159" s="43" t="str">
        <f>VLOOKUP(F159,Test!$U$5:$V$105,2)</f>
        <v>سفر</v>
      </c>
      <c r="H159" s="43" t="str">
        <f>VLOOKUP(F159,Test!$S$5:$T$10,2)</f>
        <v>كەوتوو</v>
      </c>
      <c r="I159" s="61"/>
      <c r="J159" s="41">
        <f t="shared" si="13"/>
        <v>0</v>
      </c>
      <c r="K159" s="41">
        <f t="shared" si="14"/>
        <v>0</v>
      </c>
      <c r="L159" s="43" t="str">
        <f>VLOOKUP(K159,Test!$U$5:$V$105,2)</f>
        <v>سفر</v>
      </c>
      <c r="M159" s="43" t="str">
        <f>VLOOKUP(K159,Test!$S$5:$T$10,2)</f>
        <v>كەوتوو</v>
      </c>
      <c r="N159" s="98"/>
      <c r="O159" s="99"/>
      <c r="P159" s="100"/>
      <c r="Q159" s="44">
        <f t="shared" si="10"/>
        <v>0</v>
      </c>
      <c r="R159" s="33" t="b">
        <f t="shared" si="11"/>
        <v>0</v>
      </c>
      <c r="V159" s="39"/>
      <c r="W159" s="39"/>
    </row>
    <row r="160" spans="1:23" ht="22.5" customHeight="1" thickBot="1">
      <c r="A160" s="40">
        <v>155</v>
      </c>
      <c r="B160" s="50"/>
      <c r="C160" s="45"/>
      <c r="D160" s="43" t="str">
        <f>VLOOKUP(C160,Test!$U$5:$V$105,2)</f>
        <v>سفر</v>
      </c>
      <c r="E160" s="59"/>
      <c r="F160" s="41">
        <f t="shared" si="12"/>
        <v>0</v>
      </c>
      <c r="G160" s="43" t="str">
        <f>VLOOKUP(F160,Test!$U$5:$V$105,2)</f>
        <v>سفر</v>
      </c>
      <c r="H160" s="43" t="str">
        <f>VLOOKUP(F160,Test!$S$5:$T$10,2)</f>
        <v>كەوتوو</v>
      </c>
      <c r="I160" s="61"/>
      <c r="J160" s="41">
        <f t="shared" si="13"/>
        <v>0</v>
      </c>
      <c r="K160" s="41">
        <f t="shared" si="14"/>
        <v>0</v>
      </c>
      <c r="L160" s="43" t="str">
        <f>VLOOKUP(K160,Test!$U$5:$V$105,2)</f>
        <v>سفر</v>
      </c>
      <c r="M160" s="43" t="str">
        <f>VLOOKUP(K160,Test!$S$5:$T$10,2)</f>
        <v>كەوتوو</v>
      </c>
      <c r="N160" s="98"/>
      <c r="O160" s="99"/>
      <c r="P160" s="100"/>
      <c r="Q160" s="44">
        <f t="shared" si="10"/>
        <v>0</v>
      </c>
      <c r="R160" s="33" t="b">
        <f t="shared" si="11"/>
        <v>0</v>
      </c>
      <c r="V160" s="39"/>
      <c r="W160" s="39"/>
    </row>
    <row r="161" spans="1:23" ht="22.5" customHeight="1" thickBot="1">
      <c r="A161" s="40">
        <v>156</v>
      </c>
      <c r="B161" s="50"/>
      <c r="C161" s="45"/>
      <c r="D161" s="43" t="str">
        <f>VLOOKUP(C161,Test!$U$5:$V$105,2)</f>
        <v>سفر</v>
      </c>
      <c r="E161" s="59"/>
      <c r="F161" s="41">
        <f t="shared" si="12"/>
        <v>0</v>
      </c>
      <c r="G161" s="43" t="str">
        <f>VLOOKUP(F161,Test!$U$5:$V$105,2)</f>
        <v>سفر</v>
      </c>
      <c r="H161" s="43" t="str">
        <f>VLOOKUP(F161,Test!$S$5:$T$10,2)</f>
        <v>كەوتوو</v>
      </c>
      <c r="I161" s="61"/>
      <c r="J161" s="41">
        <f t="shared" si="13"/>
        <v>0</v>
      </c>
      <c r="K161" s="41">
        <f t="shared" si="14"/>
        <v>0</v>
      </c>
      <c r="L161" s="43" t="str">
        <f>VLOOKUP(K161,Test!$U$5:$V$105,2)</f>
        <v>سفر</v>
      </c>
      <c r="M161" s="43" t="str">
        <f>VLOOKUP(K161,Test!$S$5:$T$10,2)</f>
        <v>كەوتوو</v>
      </c>
      <c r="N161" s="98"/>
      <c r="O161" s="99"/>
      <c r="P161" s="100"/>
      <c r="Q161" s="44">
        <f t="shared" si="10"/>
        <v>0</v>
      </c>
      <c r="R161" s="33" t="b">
        <f t="shared" si="11"/>
        <v>0</v>
      </c>
      <c r="V161" s="39"/>
      <c r="W161" s="39"/>
    </row>
    <row r="162" spans="1:23" ht="22.5" customHeight="1" thickBot="1">
      <c r="A162" s="40">
        <v>157</v>
      </c>
      <c r="B162" s="50"/>
      <c r="C162" s="45"/>
      <c r="D162" s="43" t="str">
        <f>VLOOKUP(C162,Test!$U$5:$V$105,2)</f>
        <v>سفر</v>
      </c>
      <c r="E162" s="59"/>
      <c r="F162" s="41">
        <f t="shared" si="12"/>
        <v>0</v>
      </c>
      <c r="G162" s="43" t="str">
        <f>VLOOKUP(F162,Test!$U$5:$V$105,2)</f>
        <v>سفر</v>
      </c>
      <c r="H162" s="43" t="str">
        <f>VLOOKUP(F162,Test!$S$5:$T$10,2)</f>
        <v>كەوتوو</v>
      </c>
      <c r="I162" s="61"/>
      <c r="J162" s="41">
        <f t="shared" si="13"/>
        <v>0</v>
      </c>
      <c r="K162" s="41">
        <f t="shared" si="14"/>
        <v>0</v>
      </c>
      <c r="L162" s="43" t="str">
        <f>VLOOKUP(K162,Test!$U$5:$V$105,2)</f>
        <v>سفر</v>
      </c>
      <c r="M162" s="43" t="str">
        <f>VLOOKUP(K162,Test!$S$5:$T$10,2)</f>
        <v>كەوتوو</v>
      </c>
      <c r="N162" s="98"/>
      <c r="O162" s="99"/>
      <c r="P162" s="100"/>
      <c r="Q162" s="44">
        <f t="shared" si="10"/>
        <v>0</v>
      </c>
      <c r="R162" s="33" t="b">
        <f t="shared" si="11"/>
        <v>0</v>
      </c>
      <c r="V162" s="39"/>
      <c r="W162" s="39"/>
    </row>
    <row r="163" spans="1:23" ht="22.5" customHeight="1" thickBot="1">
      <c r="A163" s="40">
        <v>158</v>
      </c>
      <c r="B163" s="50"/>
      <c r="C163" s="45"/>
      <c r="D163" s="43" t="str">
        <f>VLOOKUP(C163,Test!$U$5:$V$105,2)</f>
        <v>سفر</v>
      </c>
      <c r="E163" s="59"/>
      <c r="F163" s="41">
        <f t="shared" si="12"/>
        <v>0</v>
      </c>
      <c r="G163" s="43" t="str">
        <f>VLOOKUP(F163,Test!$U$5:$V$105,2)</f>
        <v>سفر</v>
      </c>
      <c r="H163" s="43" t="str">
        <f>VLOOKUP(F163,Test!$S$5:$T$10,2)</f>
        <v>كەوتوو</v>
      </c>
      <c r="I163" s="61"/>
      <c r="J163" s="41">
        <f t="shared" si="13"/>
        <v>0</v>
      </c>
      <c r="K163" s="41">
        <f t="shared" si="14"/>
        <v>0</v>
      </c>
      <c r="L163" s="43" t="str">
        <f>VLOOKUP(K163,Test!$U$5:$V$105,2)</f>
        <v>سفر</v>
      </c>
      <c r="M163" s="43" t="str">
        <f>VLOOKUP(K163,Test!$S$5:$T$10,2)</f>
        <v>كەوتوو</v>
      </c>
      <c r="N163" s="98"/>
      <c r="O163" s="99"/>
      <c r="P163" s="100"/>
      <c r="Q163" s="44">
        <f t="shared" si="10"/>
        <v>0</v>
      </c>
      <c r="R163" s="33" t="b">
        <f t="shared" si="11"/>
        <v>0</v>
      </c>
      <c r="V163" s="39"/>
      <c r="W163" s="39"/>
    </row>
    <row r="164" spans="1:23" ht="22.5" customHeight="1" thickBot="1">
      <c r="A164" s="40">
        <v>159</v>
      </c>
      <c r="B164" s="50"/>
      <c r="C164" s="45"/>
      <c r="D164" s="43" t="str">
        <f>VLOOKUP(C164,Test!$U$5:$V$105,2)</f>
        <v>سفر</v>
      </c>
      <c r="E164" s="59"/>
      <c r="F164" s="41">
        <f t="shared" si="12"/>
        <v>0</v>
      </c>
      <c r="G164" s="43" t="str">
        <f>VLOOKUP(F164,Test!$U$5:$V$105,2)</f>
        <v>سفر</v>
      </c>
      <c r="H164" s="43" t="str">
        <f>VLOOKUP(F164,Test!$S$5:$T$10,2)</f>
        <v>كەوتوو</v>
      </c>
      <c r="I164" s="61"/>
      <c r="J164" s="41">
        <f t="shared" si="13"/>
        <v>0</v>
      </c>
      <c r="K164" s="41">
        <f t="shared" si="14"/>
        <v>0</v>
      </c>
      <c r="L164" s="43" t="str">
        <f>VLOOKUP(K164,Test!$U$5:$V$105,2)</f>
        <v>سفر</v>
      </c>
      <c r="M164" s="43" t="str">
        <f>VLOOKUP(K164,Test!$S$5:$T$10,2)</f>
        <v>كەوتوو</v>
      </c>
      <c r="N164" s="98"/>
      <c r="O164" s="99"/>
      <c r="P164" s="100"/>
      <c r="Q164" s="44">
        <f t="shared" ref="Q164:Q200" si="15">IF(B164&lt;&gt;0,1,0)</f>
        <v>0</v>
      </c>
      <c r="R164" s="33" t="b">
        <f t="shared" ref="R164:R200" si="16">IF(B164&lt;&gt;0,IF(H164="كەوتوو",1,0))</f>
        <v>0</v>
      </c>
      <c r="V164" s="39"/>
      <c r="W164" s="39"/>
    </row>
    <row r="165" spans="1:23" ht="22.5" customHeight="1" thickBot="1">
      <c r="A165" s="40">
        <v>160</v>
      </c>
      <c r="B165" s="50"/>
      <c r="C165" s="45"/>
      <c r="D165" s="43" t="str">
        <f>VLOOKUP(C165,Test!$U$5:$V$105,2)</f>
        <v>سفر</v>
      </c>
      <c r="E165" s="59"/>
      <c r="F165" s="41">
        <f t="shared" si="12"/>
        <v>0</v>
      </c>
      <c r="G165" s="43" t="str">
        <f>VLOOKUP(F165,Test!$U$5:$V$105,2)</f>
        <v>سفر</v>
      </c>
      <c r="H165" s="43" t="str">
        <f>VLOOKUP(F165,Test!$S$5:$T$10,2)</f>
        <v>كەوتوو</v>
      </c>
      <c r="I165" s="61"/>
      <c r="J165" s="41">
        <f t="shared" si="13"/>
        <v>0</v>
      </c>
      <c r="K165" s="41">
        <f t="shared" si="14"/>
        <v>0</v>
      </c>
      <c r="L165" s="43" t="str">
        <f>VLOOKUP(K165,Test!$U$5:$V$105,2)</f>
        <v>سفر</v>
      </c>
      <c r="M165" s="43" t="str">
        <f>VLOOKUP(K165,Test!$S$5:$T$10,2)</f>
        <v>كەوتوو</v>
      </c>
      <c r="N165" s="98"/>
      <c r="O165" s="99"/>
      <c r="P165" s="100"/>
      <c r="Q165" s="44">
        <f t="shared" si="15"/>
        <v>0</v>
      </c>
      <c r="R165" s="33" t="b">
        <f t="shared" si="16"/>
        <v>0</v>
      </c>
      <c r="V165" s="39"/>
      <c r="W165" s="39"/>
    </row>
    <row r="166" spans="1:23" ht="22.5" customHeight="1" thickBot="1">
      <c r="A166" s="40">
        <v>161</v>
      </c>
      <c r="B166" s="50"/>
      <c r="C166" s="45"/>
      <c r="D166" s="43" t="str">
        <f>VLOOKUP(C166,Test!$U$5:$V$105,2)</f>
        <v>سفر</v>
      </c>
      <c r="E166" s="59"/>
      <c r="F166" s="41">
        <f t="shared" si="12"/>
        <v>0</v>
      </c>
      <c r="G166" s="43" t="str">
        <f>VLOOKUP(F166,Test!$U$5:$V$105,2)</f>
        <v>سفر</v>
      </c>
      <c r="H166" s="43" t="str">
        <f>VLOOKUP(F166,Test!$S$5:$T$10,2)</f>
        <v>كەوتوو</v>
      </c>
      <c r="I166" s="61"/>
      <c r="J166" s="41">
        <f t="shared" si="13"/>
        <v>0</v>
      </c>
      <c r="K166" s="41">
        <f t="shared" si="14"/>
        <v>0</v>
      </c>
      <c r="L166" s="43" t="str">
        <f>VLOOKUP(K166,Test!$U$5:$V$105,2)</f>
        <v>سفر</v>
      </c>
      <c r="M166" s="43" t="str">
        <f>VLOOKUP(K166,Test!$S$5:$T$10,2)</f>
        <v>كەوتوو</v>
      </c>
      <c r="N166" s="98"/>
      <c r="O166" s="99"/>
      <c r="P166" s="100"/>
      <c r="Q166" s="44">
        <f t="shared" si="15"/>
        <v>0</v>
      </c>
      <c r="R166" s="33" t="b">
        <f t="shared" si="16"/>
        <v>0</v>
      </c>
      <c r="V166" s="39"/>
      <c r="W166" s="39"/>
    </row>
    <row r="167" spans="1:23" ht="22.5" customHeight="1" thickBot="1">
      <c r="A167" s="40">
        <v>162</v>
      </c>
      <c r="B167" s="50"/>
      <c r="C167" s="45"/>
      <c r="D167" s="43" t="str">
        <f>VLOOKUP(C167,Test!$U$5:$V$105,2)</f>
        <v>سفر</v>
      </c>
      <c r="E167" s="59"/>
      <c r="F167" s="41">
        <f t="shared" si="12"/>
        <v>0</v>
      </c>
      <c r="G167" s="43" t="str">
        <f>VLOOKUP(F167,Test!$U$5:$V$105,2)</f>
        <v>سفر</v>
      </c>
      <c r="H167" s="43" t="str">
        <f>VLOOKUP(F167,Test!$S$5:$T$10,2)</f>
        <v>كەوتوو</v>
      </c>
      <c r="I167" s="61"/>
      <c r="J167" s="41">
        <f t="shared" si="13"/>
        <v>0</v>
      </c>
      <c r="K167" s="41">
        <f t="shared" si="14"/>
        <v>0</v>
      </c>
      <c r="L167" s="43" t="str">
        <f>VLOOKUP(K167,Test!$U$5:$V$105,2)</f>
        <v>سفر</v>
      </c>
      <c r="M167" s="43" t="str">
        <f>VLOOKUP(K167,Test!$S$5:$T$10,2)</f>
        <v>كەوتوو</v>
      </c>
      <c r="N167" s="98"/>
      <c r="O167" s="99"/>
      <c r="P167" s="100"/>
      <c r="Q167" s="44">
        <f t="shared" si="15"/>
        <v>0</v>
      </c>
      <c r="R167" s="33" t="b">
        <f t="shared" si="16"/>
        <v>0</v>
      </c>
      <c r="V167" s="39"/>
      <c r="W167" s="39"/>
    </row>
    <row r="168" spans="1:23" ht="22.5" customHeight="1" thickBot="1">
      <c r="A168" s="40">
        <v>163</v>
      </c>
      <c r="B168" s="50"/>
      <c r="C168" s="45"/>
      <c r="D168" s="43" t="str">
        <f>VLOOKUP(C168,Test!$U$5:$V$105,2)</f>
        <v>سفر</v>
      </c>
      <c r="E168" s="59"/>
      <c r="F168" s="41">
        <f t="shared" si="12"/>
        <v>0</v>
      </c>
      <c r="G168" s="43" t="str">
        <f>VLOOKUP(F168,Test!$U$5:$V$105,2)</f>
        <v>سفر</v>
      </c>
      <c r="H168" s="43" t="str">
        <f>VLOOKUP(F168,Test!$S$5:$T$10,2)</f>
        <v>كەوتوو</v>
      </c>
      <c r="I168" s="61"/>
      <c r="J168" s="41">
        <f t="shared" si="13"/>
        <v>0</v>
      </c>
      <c r="K168" s="41">
        <f t="shared" si="14"/>
        <v>0</v>
      </c>
      <c r="L168" s="43" t="str">
        <f>VLOOKUP(K168,Test!$U$5:$V$105,2)</f>
        <v>سفر</v>
      </c>
      <c r="M168" s="43" t="str">
        <f>VLOOKUP(K168,Test!$S$5:$T$10,2)</f>
        <v>كەوتوو</v>
      </c>
      <c r="N168" s="98"/>
      <c r="O168" s="99"/>
      <c r="P168" s="100"/>
      <c r="Q168" s="44">
        <f t="shared" si="15"/>
        <v>0</v>
      </c>
      <c r="R168" s="33" t="b">
        <f t="shared" si="16"/>
        <v>0</v>
      </c>
      <c r="V168" s="39"/>
      <c r="W168" s="39"/>
    </row>
    <row r="169" spans="1:23" ht="22.5" customHeight="1" thickBot="1">
      <c r="A169" s="40">
        <v>164</v>
      </c>
      <c r="B169" s="50"/>
      <c r="C169" s="45"/>
      <c r="D169" s="43" t="str">
        <f>VLOOKUP(C169,Test!$U$5:$V$105,2)</f>
        <v>سفر</v>
      </c>
      <c r="E169" s="59"/>
      <c r="F169" s="41">
        <f t="shared" si="12"/>
        <v>0</v>
      </c>
      <c r="G169" s="43" t="str">
        <f>VLOOKUP(F169,Test!$U$5:$V$105,2)</f>
        <v>سفر</v>
      </c>
      <c r="H169" s="43" t="str">
        <f>VLOOKUP(F169,Test!$S$5:$T$10,2)</f>
        <v>كەوتوو</v>
      </c>
      <c r="I169" s="61"/>
      <c r="J169" s="41">
        <f t="shared" si="13"/>
        <v>0</v>
      </c>
      <c r="K169" s="41">
        <f t="shared" si="14"/>
        <v>0</v>
      </c>
      <c r="L169" s="43" t="str">
        <f>VLOOKUP(K169,Test!$U$5:$V$105,2)</f>
        <v>سفر</v>
      </c>
      <c r="M169" s="43" t="str">
        <f>VLOOKUP(K169,Test!$S$5:$T$10,2)</f>
        <v>كەوتوو</v>
      </c>
      <c r="N169" s="98"/>
      <c r="O169" s="99"/>
      <c r="P169" s="100"/>
      <c r="Q169" s="44">
        <f t="shared" si="15"/>
        <v>0</v>
      </c>
      <c r="R169" s="33" t="b">
        <f t="shared" si="16"/>
        <v>0</v>
      </c>
      <c r="V169" s="39"/>
      <c r="W169" s="39"/>
    </row>
    <row r="170" spans="1:23" ht="22.5" customHeight="1" thickBot="1">
      <c r="A170" s="40">
        <v>165</v>
      </c>
      <c r="B170" s="50"/>
      <c r="C170" s="45"/>
      <c r="D170" s="43" t="str">
        <f>VLOOKUP(C170,Test!$U$5:$V$105,2)</f>
        <v>سفر</v>
      </c>
      <c r="E170" s="59"/>
      <c r="F170" s="41">
        <f t="shared" si="12"/>
        <v>0</v>
      </c>
      <c r="G170" s="43" t="str">
        <f>VLOOKUP(F170,Test!$U$5:$V$105,2)</f>
        <v>سفر</v>
      </c>
      <c r="H170" s="43" t="str">
        <f>VLOOKUP(F170,Test!$S$5:$T$10,2)</f>
        <v>كەوتوو</v>
      </c>
      <c r="I170" s="61"/>
      <c r="J170" s="41">
        <f t="shared" si="13"/>
        <v>0</v>
      </c>
      <c r="K170" s="41">
        <f t="shared" si="14"/>
        <v>0</v>
      </c>
      <c r="L170" s="43" t="str">
        <f>VLOOKUP(K170,Test!$U$5:$V$105,2)</f>
        <v>سفر</v>
      </c>
      <c r="M170" s="43" t="str">
        <f>VLOOKUP(K170,Test!$S$5:$T$10,2)</f>
        <v>كەوتوو</v>
      </c>
      <c r="N170" s="98"/>
      <c r="O170" s="99"/>
      <c r="P170" s="100"/>
      <c r="Q170" s="44">
        <f t="shared" si="15"/>
        <v>0</v>
      </c>
      <c r="R170" s="33" t="b">
        <f t="shared" si="16"/>
        <v>0</v>
      </c>
      <c r="V170" s="39"/>
      <c r="W170" s="39"/>
    </row>
    <row r="171" spans="1:23" ht="22.5" customHeight="1" thickBot="1">
      <c r="A171" s="40">
        <v>166</v>
      </c>
      <c r="B171" s="50"/>
      <c r="C171" s="45"/>
      <c r="D171" s="43" t="str">
        <f>VLOOKUP(C171,Test!$U$5:$V$105,2)</f>
        <v>سفر</v>
      </c>
      <c r="E171" s="59"/>
      <c r="F171" s="41">
        <f t="shared" si="12"/>
        <v>0</v>
      </c>
      <c r="G171" s="43" t="str">
        <f>VLOOKUP(F171,Test!$U$5:$V$105,2)</f>
        <v>سفر</v>
      </c>
      <c r="H171" s="43" t="str">
        <f>VLOOKUP(F171,Test!$S$5:$T$10,2)</f>
        <v>كەوتوو</v>
      </c>
      <c r="I171" s="61"/>
      <c r="J171" s="41">
        <f t="shared" si="13"/>
        <v>0</v>
      </c>
      <c r="K171" s="41">
        <f t="shared" si="14"/>
        <v>0</v>
      </c>
      <c r="L171" s="43" t="str">
        <f>VLOOKUP(K171,Test!$U$5:$V$105,2)</f>
        <v>سفر</v>
      </c>
      <c r="M171" s="43" t="str">
        <f>VLOOKUP(K171,Test!$S$5:$T$10,2)</f>
        <v>كەوتوو</v>
      </c>
      <c r="N171" s="98"/>
      <c r="O171" s="99"/>
      <c r="P171" s="100"/>
      <c r="Q171" s="44">
        <f t="shared" si="15"/>
        <v>0</v>
      </c>
      <c r="R171" s="33" t="b">
        <f t="shared" si="16"/>
        <v>0</v>
      </c>
      <c r="V171" s="39"/>
      <c r="W171" s="39"/>
    </row>
    <row r="172" spans="1:23" ht="22.5" customHeight="1" thickBot="1">
      <c r="A172" s="40">
        <v>167</v>
      </c>
      <c r="B172" s="50"/>
      <c r="C172" s="45"/>
      <c r="D172" s="43" t="str">
        <f>VLOOKUP(C172,Test!$U$5:$V$105,2)</f>
        <v>سفر</v>
      </c>
      <c r="E172" s="59"/>
      <c r="F172" s="41">
        <f t="shared" si="12"/>
        <v>0</v>
      </c>
      <c r="G172" s="43" t="str">
        <f>VLOOKUP(F172,Test!$U$5:$V$105,2)</f>
        <v>سفر</v>
      </c>
      <c r="H172" s="43" t="str">
        <f>VLOOKUP(F172,Test!$S$5:$T$10,2)</f>
        <v>كەوتوو</v>
      </c>
      <c r="I172" s="61"/>
      <c r="J172" s="41">
        <f t="shared" si="13"/>
        <v>0</v>
      </c>
      <c r="K172" s="41">
        <f t="shared" si="14"/>
        <v>0</v>
      </c>
      <c r="L172" s="43" t="str">
        <f>VLOOKUP(K172,Test!$U$5:$V$105,2)</f>
        <v>سفر</v>
      </c>
      <c r="M172" s="43" t="str">
        <f>VLOOKUP(K172,Test!$S$5:$T$10,2)</f>
        <v>كەوتوو</v>
      </c>
      <c r="N172" s="98"/>
      <c r="O172" s="99"/>
      <c r="P172" s="100"/>
      <c r="Q172" s="44">
        <f t="shared" si="15"/>
        <v>0</v>
      </c>
      <c r="R172" s="33" t="b">
        <f t="shared" si="16"/>
        <v>0</v>
      </c>
      <c r="V172" s="39"/>
      <c r="W172" s="39"/>
    </row>
    <row r="173" spans="1:23" ht="22.5" customHeight="1" thickBot="1">
      <c r="A173" s="40">
        <v>168</v>
      </c>
      <c r="B173" s="50"/>
      <c r="C173" s="45"/>
      <c r="D173" s="43" t="str">
        <f>VLOOKUP(C173,Test!$U$5:$V$105,2)</f>
        <v>سفر</v>
      </c>
      <c r="E173" s="59"/>
      <c r="F173" s="41">
        <f t="shared" si="12"/>
        <v>0</v>
      </c>
      <c r="G173" s="43" t="str">
        <f>VLOOKUP(F173,Test!$U$5:$V$105,2)</f>
        <v>سفر</v>
      </c>
      <c r="H173" s="43" t="str">
        <f>VLOOKUP(F173,Test!$S$5:$T$10,2)</f>
        <v>كەوتوو</v>
      </c>
      <c r="I173" s="61"/>
      <c r="J173" s="41">
        <f t="shared" si="13"/>
        <v>0</v>
      </c>
      <c r="K173" s="41">
        <f t="shared" si="14"/>
        <v>0</v>
      </c>
      <c r="L173" s="43" t="str">
        <f>VLOOKUP(K173,Test!$U$5:$V$105,2)</f>
        <v>سفر</v>
      </c>
      <c r="M173" s="43" t="str">
        <f>VLOOKUP(K173,Test!$S$5:$T$10,2)</f>
        <v>كەوتوو</v>
      </c>
      <c r="N173" s="98"/>
      <c r="O173" s="99"/>
      <c r="P173" s="100"/>
      <c r="Q173" s="44">
        <f t="shared" si="15"/>
        <v>0</v>
      </c>
      <c r="R173" s="33" t="b">
        <f t="shared" si="16"/>
        <v>0</v>
      </c>
      <c r="V173" s="39"/>
      <c r="W173" s="39"/>
    </row>
    <row r="174" spans="1:23" ht="22.5" customHeight="1" thickBot="1">
      <c r="A174" s="40">
        <v>169</v>
      </c>
      <c r="B174" s="50"/>
      <c r="C174" s="45"/>
      <c r="D174" s="43" t="str">
        <f>VLOOKUP(C174,Test!$U$5:$V$105,2)</f>
        <v>سفر</v>
      </c>
      <c r="E174" s="59"/>
      <c r="F174" s="41">
        <f t="shared" si="12"/>
        <v>0</v>
      </c>
      <c r="G174" s="43" t="str">
        <f>VLOOKUP(F174,Test!$U$5:$V$105,2)</f>
        <v>سفر</v>
      </c>
      <c r="H174" s="43" t="str">
        <f>VLOOKUP(F174,Test!$S$5:$T$10,2)</f>
        <v>كەوتوو</v>
      </c>
      <c r="I174" s="61"/>
      <c r="J174" s="41">
        <f t="shared" si="13"/>
        <v>0</v>
      </c>
      <c r="K174" s="41">
        <f t="shared" si="14"/>
        <v>0</v>
      </c>
      <c r="L174" s="43" t="str">
        <f>VLOOKUP(K174,Test!$U$5:$V$105,2)</f>
        <v>سفر</v>
      </c>
      <c r="M174" s="43" t="str">
        <f>VLOOKUP(K174,Test!$S$5:$T$10,2)</f>
        <v>كەوتوو</v>
      </c>
      <c r="N174" s="98"/>
      <c r="O174" s="99"/>
      <c r="P174" s="100"/>
      <c r="Q174" s="44">
        <f t="shared" si="15"/>
        <v>0</v>
      </c>
      <c r="R174" s="33" t="b">
        <f t="shared" si="16"/>
        <v>0</v>
      </c>
      <c r="V174" s="39"/>
      <c r="W174" s="39"/>
    </row>
    <row r="175" spans="1:23" ht="22.5" customHeight="1" thickBot="1">
      <c r="A175" s="40">
        <v>170</v>
      </c>
      <c r="B175" s="50"/>
      <c r="C175" s="45"/>
      <c r="D175" s="43" t="str">
        <f>VLOOKUP(C175,Test!$U$5:$V$105,2)</f>
        <v>سفر</v>
      </c>
      <c r="E175" s="59"/>
      <c r="F175" s="41">
        <f t="shared" si="12"/>
        <v>0</v>
      </c>
      <c r="G175" s="43" t="str">
        <f>VLOOKUP(F175,Test!$U$5:$V$105,2)</f>
        <v>سفر</v>
      </c>
      <c r="H175" s="43" t="str">
        <f>VLOOKUP(F175,Test!$S$5:$T$10,2)</f>
        <v>كەوتوو</v>
      </c>
      <c r="I175" s="61"/>
      <c r="J175" s="41">
        <f t="shared" si="13"/>
        <v>0</v>
      </c>
      <c r="K175" s="41">
        <f t="shared" si="14"/>
        <v>0</v>
      </c>
      <c r="L175" s="43" t="str">
        <f>VLOOKUP(K175,Test!$U$5:$V$105,2)</f>
        <v>سفر</v>
      </c>
      <c r="M175" s="43" t="str">
        <f>VLOOKUP(K175,Test!$S$5:$T$10,2)</f>
        <v>كەوتوو</v>
      </c>
      <c r="N175" s="98"/>
      <c r="O175" s="99"/>
      <c r="P175" s="100"/>
      <c r="Q175" s="44">
        <f t="shared" si="15"/>
        <v>0</v>
      </c>
      <c r="R175" s="33" t="b">
        <f t="shared" si="16"/>
        <v>0</v>
      </c>
      <c r="V175" s="39"/>
      <c r="W175" s="39"/>
    </row>
    <row r="176" spans="1:23" ht="22.5" customHeight="1" thickBot="1">
      <c r="A176" s="40">
        <v>171</v>
      </c>
      <c r="B176" s="50"/>
      <c r="C176" s="45"/>
      <c r="D176" s="43" t="str">
        <f>VLOOKUP(C176,Test!$U$5:$V$105,2)</f>
        <v>سفر</v>
      </c>
      <c r="E176" s="59"/>
      <c r="F176" s="41">
        <f t="shared" si="12"/>
        <v>0</v>
      </c>
      <c r="G176" s="43" t="str">
        <f>VLOOKUP(F176,Test!$U$5:$V$105,2)</f>
        <v>سفر</v>
      </c>
      <c r="H176" s="43" t="str">
        <f>VLOOKUP(F176,Test!$S$5:$T$10,2)</f>
        <v>كەوتوو</v>
      </c>
      <c r="I176" s="61"/>
      <c r="J176" s="41">
        <f t="shared" si="13"/>
        <v>0</v>
      </c>
      <c r="K176" s="41">
        <f t="shared" si="14"/>
        <v>0</v>
      </c>
      <c r="L176" s="43" t="str">
        <f>VLOOKUP(K176,Test!$U$5:$V$105,2)</f>
        <v>سفر</v>
      </c>
      <c r="M176" s="43" t="str">
        <f>VLOOKUP(K176,Test!$S$5:$T$10,2)</f>
        <v>كەوتوو</v>
      </c>
      <c r="N176" s="98"/>
      <c r="O176" s="99"/>
      <c r="P176" s="100"/>
      <c r="Q176" s="44">
        <f t="shared" si="15"/>
        <v>0</v>
      </c>
      <c r="R176" s="33" t="b">
        <f t="shared" si="16"/>
        <v>0</v>
      </c>
      <c r="V176" s="39"/>
      <c r="W176" s="39"/>
    </row>
    <row r="177" spans="1:23" ht="22.5" customHeight="1" thickBot="1">
      <c r="A177" s="40">
        <v>172</v>
      </c>
      <c r="B177" s="50"/>
      <c r="C177" s="45"/>
      <c r="D177" s="43" t="str">
        <f>VLOOKUP(C177,Test!$U$5:$V$105,2)</f>
        <v>سفر</v>
      </c>
      <c r="E177" s="59"/>
      <c r="F177" s="41">
        <f t="shared" si="12"/>
        <v>0</v>
      </c>
      <c r="G177" s="43" t="str">
        <f>VLOOKUP(F177,Test!$U$5:$V$105,2)</f>
        <v>سفر</v>
      </c>
      <c r="H177" s="43" t="str">
        <f>VLOOKUP(F177,Test!$S$5:$T$10,2)</f>
        <v>كەوتوو</v>
      </c>
      <c r="I177" s="61"/>
      <c r="J177" s="41">
        <f t="shared" si="13"/>
        <v>0</v>
      </c>
      <c r="K177" s="41">
        <f t="shared" si="14"/>
        <v>0</v>
      </c>
      <c r="L177" s="43" t="str">
        <f>VLOOKUP(K177,Test!$U$5:$V$105,2)</f>
        <v>سفر</v>
      </c>
      <c r="M177" s="43" t="str">
        <f>VLOOKUP(K177,Test!$S$5:$T$10,2)</f>
        <v>كەوتوو</v>
      </c>
      <c r="N177" s="98"/>
      <c r="O177" s="99"/>
      <c r="P177" s="100"/>
      <c r="Q177" s="44">
        <f t="shared" si="15"/>
        <v>0</v>
      </c>
      <c r="R177" s="33" t="b">
        <f t="shared" si="16"/>
        <v>0</v>
      </c>
      <c r="V177" s="39"/>
      <c r="W177" s="39"/>
    </row>
    <row r="178" spans="1:23" ht="22.5" customHeight="1" thickBot="1">
      <c r="A178" s="40">
        <v>173</v>
      </c>
      <c r="B178" s="50"/>
      <c r="C178" s="45"/>
      <c r="D178" s="43" t="str">
        <f>VLOOKUP(C178,Test!$U$5:$V$105,2)</f>
        <v>سفر</v>
      </c>
      <c r="E178" s="59"/>
      <c r="F178" s="41">
        <f t="shared" si="12"/>
        <v>0</v>
      </c>
      <c r="G178" s="43" t="str">
        <f>VLOOKUP(F178,Test!$U$5:$V$105,2)</f>
        <v>سفر</v>
      </c>
      <c r="H178" s="43" t="str">
        <f>VLOOKUP(F178,Test!$S$5:$T$10,2)</f>
        <v>كەوتوو</v>
      </c>
      <c r="I178" s="61"/>
      <c r="J178" s="41">
        <f t="shared" si="13"/>
        <v>0</v>
      </c>
      <c r="K178" s="41">
        <f t="shared" si="14"/>
        <v>0</v>
      </c>
      <c r="L178" s="43" t="str">
        <f>VLOOKUP(K178,Test!$U$5:$V$105,2)</f>
        <v>سفر</v>
      </c>
      <c r="M178" s="43" t="str">
        <f>VLOOKUP(K178,Test!$S$5:$T$10,2)</f>
        <v>كەوتوو</v>
      </c>
      <c r="N178" s="98"/>
      <c r="O178" s="99"/>
      <c r="P178" s="100"/>
      <c r="Q178" s="44">
        <f t="shared" si="15"/>
        <v>0</v>
      </c>
      <c r="R178" s="33" t="b">
        <f t="shared" si="16"/>
        <v>0</v>
      </c>
      <c r="V178" s="39"/>
      <c r="W178" s="39"/>
    </row>
    <row r="179" spans="1:23" ht="22.5" customHeight="1" thickBot="1">
      <c r="A179" s="40">
        <v>174</v>
      </c>
      <c r="B179" s="50"/>
      <c r="C179" s="45"/>
      <c r="D179" s="43" t="str">
        <f>VLOOKUP(C179,Test!$U$5:$V$105,2)</f>
        <v>سفر</v>
      </c>
      <c r="E179" s="59"/>
      <c r="F179" s="41">
        <f t="shared" si="12"/>
        <v>0</v>
      </c>
      <c r="G179" s="43" t="str">
        <f>VLOOKUP(F179,Test!$U$5:$V$105,2)</f>
        <v>سفر</v>
      </c>
      <c r="H179" s="43" t="str">
        <f>VLOOKUP(F179,Test!$S$5:$T$10,2)</f>
        <v>كەوتوو</v>
      </c>
      <c r="I179" s="61"/>
      <c r="J179" s="41">
        <f t="shared" si="13"/>
        <v>0</v>
      </c>
      <c r="K179" s="41">
        <f t="shared" si="14"/>
        <v>0</v>
      </c>
      <c r="L179" s="43" t="str">
        <f>VLOOKUP(K179,Test!$U$5:$V$105,2)</f>
        <v>سفر</v>
      </c>
      <c r="M179" s="43" t="str">
        <f>VLOOKUP(K179,Test!$S$5:$T$10,2)</f>
        <v>كەوتوو</v>
      </c>
      <c r="N179" s="98"/>
      <c r="O179" s="99"/>
      <c r="P179" s="100"/>
      <c r="Q179" s="44">
        <f t="shared" si="15"/>
        <v>0</v>
      </c>
      <c r="R179" s="33" t="b">
        <f t="shared" si="16"/>
        <v>0</v>
      </c>
      <c r="V179" s="39"/>
      <c r="W179" s="39"/>
    </row>
    <row r="180" spans="1:23" ht="22.5" customHeight="1" thickBot="1">
      <c r="A180" s="40">
        <v>175</v>
      </c>
      <c r="B180" s="50"/>
      <c r="C180" s="45"/>
      <c r="D180" s="43" t="str">
        <f>VLOOKUP(C180,Test!$U$5:$V$105,2)</f>
        <v>سفر</v>
      </c>
      <c r="E180" s="59"/>
      <c r="F180" s="41">
        <f t="shared" si="12"/>
        <v>0</v>
      </c>
      <c r="G180" s="43" t="str">
        <f>VLOOKUP(F180,Test!$U$5:$V$105,2)</f>
        <v>سفر</v>
      </c>
      <c r="H180" s="43" t="str">
        <f>VLOOKUP(F180,Test!$S$5:$T$10,2)</f>
        <v>كەوتوو</v>
      </c>
      <c r="I180" s="61"/>
      <c r="J180" s="41">
        <f t="shared" si="13"/>
        <v>0</v>
      </c>
      <c r="K180" s="41">
        <f t="shared" si="14"/>
        <v>0</v>
      </c>
      <c r="L180" s="43" t="str">
        <f>VLOOKUP(K180,Test!$U$5:$V$105,2)</f>
        <v>سفر</v>
      </c>
      <c r="M180" s="43" t="str">
        <f>VLOOKUP(K180,Test!$S$5:$T$10,2)</f>
        <v>كەوتوو</v>
      </c>
      <c r="N180" s="98"/>
      <c r="O180" s="99"/>
      <c r="P180" s="100"/>
      <c r="Q180" s="44">
        <f t="shared" si="15"/>
        <v>0</v>
      </c>
      <c r="R180" s="33" t="b">
        <f t="shared" si="16"/>
        <v>0</v>
      </c>
      <c r="V180" s="39"/>
      <c r="W180" s="39"/>
    </row>
    <row r="181" spans="1:23" ht="22.5" customHeight="1" thickBot="1">
      <c r="A181" s="40">
        <v>176</v>
      </c>
      <c r="B181" s="50"/>
      <c r="C181" s="45"/>
      <c r="D181" s="43" t="str">
        <f>VLOOKUP(C181,Test!$U$5:$V$105,2)</f>
        <v>سفر</v>
      </c>
      <c r="E181" s="59"/>
      <c r="F181" s="41">
        <f t="shared" si="12"/>
        <v>0</v>
      </c>
      <c r="G181" s="43" t="str">
        <f>VLOOKUP(F181,Test!$U$5:$V$105,2)</f>
        <v>سفر</v>
      </c>
      <c r="H181" s="43" t="str">
        <f>VLOOKUP(F181,Test!$S$5:$T$10,2)</f>
        <v>كەوتوو</v>
      </c>
      <c r="I181" s="61"/>
      <c r="J181" s="41">
        <f t="shared" si="13"/>
        <v>0</v>
      </c>
      <c r="K181" s="41">
        <f t="shared" si="14"/>
        <v>0</v>
      </c>
      <c r="L181" s="43" t="str">
        <f>VLOOKUP(K181,Test!$U$5:$V$105,2)</f>
        <v>سفر</v>
      </c>
      <c r="M181" s="43" t="str">
        <f>VLOOKUP(K181,Test!$S$5:$T$10,2)</f>
        <v>كەوتوو</v>
      </c>
      <c r="N181" s="98"/>
      <c r="O181" s="99"/>
      <c r="P181" s="100"/>
      <c r="Q181" s="44">
        <f t="shared" si="15"/>
        <v>0</v>
      </c>
      <c r="R181" s="33" t="b">
        <f t="shared" si="16"/>
        <v>0</v>
      </c>
      <c r="V181" s="39"/>
      <c r="W181" s="39"/>
    </row>
    <row r="182" spans="1:23" ht="22.5" customHeight="1" thickBot="1">
      <c r="A182" s="40">
        <v>177</v>
      </c>
      <c r="B182" s="50"/>
      <c r="C182" s="45"/>
      <c r="D182" s="43" t="str">
        <f>VLOOKUP(C182,Test!$U$5:$V$105,2)</f>
        <v>سفر</v>
      </c>
      <c r="E182" s="59"/>
      <c r="F182" s="41">
        <f t="shared" si="12"/>
        <v>0</v>
      </c>
      <c r="G182" s="43" t="str">
        <f>VLOOKUP(F182,Test!$U$5:$V$105,2)</f>
        <v>سفر</v>
      </c>
      <c r="H182" s="43" t="str">
        <f>VLOOKUP(F182,Test!$S$5:$T$10,2)</f>
        <v>كەوتوو</v>
      </c>
      <c r="I182" s="61"/>
      <c r="J182" s="41">
        <f t="shared" si="13"/>
        <v>0</v>
      </c>
      <c r="K182" s="41">
        <f t="shared" si="14"/>
        <v>0</v>
      </c>
      <c r="L182" s="43" t="str">
        <f>VLOOKUP(K182,Test!$U$5:$V$105,2)</f>
        <v>سفر</v>
      </c>
      <c r="M182" s="43" t="str">
        <f>VLOOKUP(K182,Test!$S$5:$T$10,2)</f>
        <v>كەوتوو</v>
      </c>
      <c r="N182" s="98"/>
      <c r="O182" s="99"/>
      <c r="P182" s="100"/>
      <c r="Q182" s="44">
        <f t="shared" si="15"/>
        <v>0</v>
      </c>
      <c r="R182" s="33" t="b">
        <f t="shared" si="16"/>
        <v>0</v>
      </c>
      <c r="V182" s="39"/>
      <c r="W182" s="39"/>
    </row>
    <row r="183" spans="1:23" ht="22.5" customHeight="1" thickBot="1">
      <c r="A183" s="40">
        <v>178</v>
      </c>
      <c r="B183" s="50"/>
      <c r="C183" s="45"/>
      <c r="D183" s="43" t="str">
        <f>VLOOKUP(C183,Test!$U$5:$V$105,2)</f>
        <v>سفر</v>
      </c>
      <c r="E183" s="59"/>
      <c r="F183" s="41">
        <f t="shared" si="12"/>
        <v>0</v>
      </c>
      <c r="G183" s="43" t="str">
        <f>VLOOKUP(F183,Test!$U$5:$V$105,2)</f>
        <v>سفر</v>
      </c>
      <c r="H183" s="43" t="str">
        <f>VLOOKUP(F183,Test!$S$5:$T$10,2)</f>
        <v>كەوتوو</v>
      </c>
      <c r="I183" s="61"/>
      <c r="J183" s="41">
        <f t="shared" si="13"/>
        <v>0</v>
      </c>
      <c r="K183" s="41">
        <f t="shared" si="14"/>
        <v>0</v>
      </c>
      <c r="L183" s="43" t="str">
        <f>VLOOKUP(K183,Test!$U$5:$V$105,2)</f>
        <v>سفر</v>
      </c>
      <c r="M183" s="43" t="str">
        <f>VLOOKUP(K183,Test!$S$5:$T$10,2)</f>
        <v>كەوتوو</v>
      </c>
      <c r="N183" s="98"/>
      <c r="O183" s="99"/>
      <c r="P183" s="100"/>
      <c r="Q183" s="44">
        <f t="shared" si="15"/>
        <v>0</v>
      </c>
      <c r="R183" s="33" t="b">
        <f t="shared" si="16"/>
        <v>0</v>
      </c>
      <c r="V183" s="39"/>
      <c r="W183" s="39"/>
    </row>
    <row r="184" spans="1:23" ht="22.5" customHeight="1" thickBot="1">
      <c r="A184" s="40">
        <v>179</v>
      </c>
      <c r="B184" s="50"/>
      <c r="C184" s="45"/>
      <c r="D184" s="43" t="str">
        <f>VLOOKUP(C184,Test!$U$5:$V$105,2)</f>
        <v>سفر</v>
      </c>
      <c r="E184" s="59"/>
      <c r="F184" s="41">
        <f t="shared" si="12"/>
        <v>0</v>
      </c>
      <c r="G184" s="43" t="str">
        <f>VLOOKUP(F184,Test!$U$5:$V$105,2)</f>
        <v>سفر</v>
      </c>
      <c r="H184" s="43" t="str">
        <f>VLOOKUP(F184,Test!$S$5:$T$10,2)</f>
        <v>كەوتوو</v>
      </c>
      <c r="I184" s="61"/>
      <c r="J184" s="41">
        <f t="shared" si="13"/>
        <v>0</v>
      </c>
      <c r="K184" s="41">
        <f t="shared" si="14"/>
        <v>0</v>
      </c>
      <c r="L184" s="43" t="str">
        <f>VLOOKUP(K184,Test!$U$5:$V$105,2)</f>
        <v>سفر</v>
      </c>
      <c r="M184" s="43" t="str">
        <f>VLOOKUP(K184,Test!$S$5:$T$10,2)</f>
        <v>كەوتوو</v>
      </c>
      <c r="N184" s="98"/>
      <c r="O184" s="99"/>
      <c r="P184" s="100"/>
      <c r="Q184" s="44">
        <f t="shared" si="15"/>
        <v>0</v>
      </c>
      <c r="R184" s="33" t="b">
        <f t="shared" si="16"/>
        <v>0</v>
      </c>
      <c r="V184" s="39"/>
      <c r="W184" s="39"/>
    </row>
    <row r="185" spans="1:23" ht="22.5" customHeight="1" thickBot="1">
      <c r="A185" s="40">
        <v>180</v>
      </c>
      <c r="B185" s="50"/>
      <c r="C185" s="45"/>
      <c r="D185" s="43" t="str">
        <f>VLOOKUP(C185,Test!$U$5:$V$105,2)</f>
        <v>سفر</v>
      </c>
      <c r="E185" s="59"/>
      <c r="F185" s="41">
        <f t="shared" si="12"/>
        <v>0</v>
      </c>
      <c r="G185" s="43" t="str">
        <f>VLOOKUP(F185,Test!$U$5:$V$105,2)</f>
        <v>سفر</v>
      </c>
      <c r="H185" s="43" t="str">
        <f>VLOOKUP(F185,Test!$S$5:$T$10,2)</f>
        <v>كەوتوو</v>
      </c>
      <c r="I185" s="61"/>
      <c r="J185" s="41">
        <f t="shared" si="13"/>
        <v>0</v>
      </c>
      <c r="K185" s="41">
        <f t="shared" si="14"/>
        <v>0</v>
      </c>
      <c r="L185" s="43" t="str">
        <f>VLOOKUP(K185,Test!$U$5:$V$105,2)</f>
        <v>سفر</v>
      </c>
      <c r="M185" s="43" t="str">
        <f>VLOOKUP(K185,Test!$S$5:$T$10,2)</f>
        <v>كەوتوو</v>
      </c>
      <c r="N185" s="98"/>
      <c r="O185" s="99"/>
      <c r="P185" s="100"/>
      <c r="Q185" s="44">
        <f t="shared" si="15"/>
        <v>0</v>
      </c>
      <c r="R185" s="33" t="b">
        <f t="shared" si="16"/>
        <v>0</v>
      </c>
      <c r="V185" s="39"/>
      <c r="W185" s="39"/>
    </row>
    <row r="186" spans="1:23" ht="22.5" customHeight="1" thickBot="1">
      <c r="A186" s="40">
        <v>181</v>
      </c>
      <c r="B186" s="50"/>
      <c r="C186" s="45"/>
      <c r="D186" s="43" t="str">
        <f>VLOOKUP(C186,Test!$U$5:$V$105,2)</f>
        <v>سفر</v>
      </c>
      <c r="E186" s="59"/>
      <c r="F186" s="41">
        <f t="shared" si="12"/>
        <v>0</v>
      </c>
      <c r="G186" s="43" t="str">
        <f>VLOOKUP(F186,Test!$U$5:$V$105,2)</f>
        <v>سفر</v>
      </c>
      <c r="H186" s="43" t="str">
        <f>VLOOKUP(F186,Test!$S$5:$T$10,2)</f>
        <v>كەوتوو</v>
      </c>
      <c r="I186" s="61"/>
      <c r="J186" s="41">
        <f t="shared" si="13"/>
        <v>0</v>
      </c>
      <c r="K186" s="41">
        <f t="shared" si="14"/>
        <v>0</v>
      </c>
      <c r="L186" s="43" t="str">
        <f>VLOOKUP(K186,Test!$U$5:$V$105,2)</f>
        <v>سفر</v>
      </c>
      <c r="M186" s="43" t="str">
        <f>VLOOKUP(K186,Test!$S$5:$T$10,2)</f>
        <v>كەوتوو</v>
      </c>
      <c r="N186" s="98"/>
      <c r="O186" s="99"/>
      <c r="P186" s="100"/>
      <c r="Q186" s="44">
        <f t="shared" si="15"/>
        <v>0</v>
      </c>
      <c r="R186" s="33" t="b">
        <f t="shared" si="16"/>
        <v>0</v>
      </c>
      <c r="V186" s="39"/>
      <c r="W186" s="39"/>
    </row>
    <row r="187" spans="1:23" ht="22.5" customHeight="1" thickBot="1">
      <c r="A187" s="40">
        <v>182</v>
      </c>
      <c r="B187" s="50"/>
      <c r="C187" s="45"/>
      <c r="D187" s="43" t="str">
        <f>VLOOKUP(C187,Test!$U$5:$V$105,2)</f>
        <v>سفر</v>
      </c>
      <c r="E187" s="59"/>
      <c r="F187" s="41">
        <f t="shared" si="12"/>
        <v>0</v>
      </c>
      <c r="G187" s="43" t="str">
        <f>VLOOKUP(F187,Test!$U$5:$V$105,2)</f>
        <v>سفر</v>
      </c>
      <c r="H187" s="43" t="str">
        <f>VLOOKUP(F187,Test!$S$5:$T$10,2)</f>
        <v>كەوتوو</v>
      </c>
      <c r="I187" s="61"/>
      <c r="J187" s="41">
        <f t="shared" si="13"/>
        <v>0</v>
      </c>
      <c r="K187" s="41">
        <f t="shared" si="14"/>
        <v>0</v>
      </c>
      <c r="L187" s="43" t="str">
        <f>VLOOKUP(K187,Test!$U$5:$V$105,2)</f>
        <v>سفر</v>
      </c>
      <c r="M187" s="43" t="str">
        <f>VLOOKUP(K187,Test!$S$5:$T$10,2)</f>
        <v>كەوتوو</v>
      </c>
      <c r="N187" s="98"/>
      <c r="O187" s="99"/>
      <c r="P187" s="100"/>
      <c r="Q187" s="44">
        <f t="shared" si="15"/>
        <v>0</v>
      </c>
      <c r="R187" s="33" t="b">
        <f t="shared" si="16"/>
        <v>0</v>
      </c>
      <c r="V187" s="39"/>
      <c r="W187" s="39"/>
    </row>
    <row r="188" spans="1:23" ht="22.5" customHeight="1" thickBot="1">
      <c r="A188" s="40">
        <v>183</v>
      </c>
      <c r="B188" s="50"/>
      <c r="C188" s="45"/>
      <c r="D188" s="43" t="str">
        <f>VLOOKUP(C188,Test!$U$5:$V$105,2)</f>
        <v>سفر</v>
      </c>
      <c r="E188" s="59"/>
      <c r="F188" s="41">
        <f t="shared" si="12"/>
        <v>0</v>
      </c>
      <c r="G188" s="43" t="str">
        <f>VLOOKUP(F188,Test!$U$5:$V$105,2)</f>
        <v>سفر</v>
      </c>
      <c r="H188" s="43" t="str">
        <f>VLOOKUP(F188,Test!$S$5:$T$10,2)</f>
        <v>كەوتوو</v>
      </c>
      <c r="I188" s="61"/>
      <c r="J188" s="41">
        <f t="shared" si="13"/>
        <v>0</v>
      </c>
      <c r="K188" s="41">
        <f t="shared" si="14"/>
        <v>0</v>
      </c>
      <c r="L188" s="43" t="str">
        <f>VLOOKUP(K188,Test!$U$5:$V$105,2)</f>
        <v>سفر</v>
      </c>
      <c r="M188" s="43" t="str">
        <f>VLOOKUP(K188,Test!$S$5:$T$10,2)</f>
        <v>كەوتوو</v>
      </c>
      <c r="N188" s="98"/>
      <c r="O188" s="99"/>
      <c r="P188" s="100"/>
      <c r="Q188" s="44">
        <f t="shared" si="15"/>
        <v>0</v>
      </c>
      <c r="R188" s="33" t="b">
        <f t="shared" si="16"/>
        <v>0</v>
      </c>
      <c r="V188" s="39"/>
      <c r="W188" s="39"/>
    </row>
    <row r="189" spans="1:23" ht="22.5" customHeight="1" thickBot="1">
      <c r="A189" s="40">
        <v>184</v>
      </c>
      <c r="B189" s="50"/>
      <c r="C189" s="45"/>
      <c r="D189" s="43" t="str">
        <f>VLOOKUP(C189,Test!$U$5:$V$105,2)</f>
        <v>سفر</v>
      </c>
      <c r="E189" s="59"/>
      <c r="F189" s="41">
        <f t="shared" si="12"/>
        <v>0</v>
      </c>
      <c r="G189" s="43" t="str">
        <f>VLOOKUP(F189,Test!$U$5:$V$105,2)</f>
        <v>سفر</v>
      </c>
      <c r="H189" s="43" t="str">
        <f>VLOOKUP(F189,Test!$S$5:$T$10,2)</f>
        <v>كەوتوو</v>
      </c>
      <c r="I189" s="61"/>
      <c r="J189" s="41">
        <f t="shared" si="13"/>
        <v>0</v>
      </c>
      <c r="K189" s="41">
        <f t="shared" si="14"/>
        <v>0</v>
      </c>
      <c r="L189" s="43" t="str">
        <f>VLOOKUP(K189,Test!$U$5:$V$105,2)</f>
        <v>سفر</v>
      </c>
      <c r="M189" s="43" t="str">
        <f>VLOOKUP(K189,Test!$S$5:$T$10,2)</f>
        <v>كەوتوو</v>
      </c>
      <c r="N189" s="98"/>
      <c r="O189" s="99"/>
      <c r="P189" s="100"/>
      <c r="Q189" s="44">
        <f t="shared" si="15"/>
        <v>0</v>
      </c>
      <c r="R189" s="33" t="b">
        <f t="shared" si="16"/>
        <v>0</v>
      </c>
      <c r="V189" s="39"/>
      <c r="W189" s="39"/>
    </row>
    <row r="190" spans="1:23" ht="22.5" customHeight="1" thickBot="1">
      <c r="A190" s="40">
        <v>185</v>
      </c>
      <c r="B190" s="50"/>
      <c r="C190" s="45"/>
      <c r="D190" s="43" t="str">
        <f>VLOOKUP(C190,Test!$U$5:$V$105,2)</f>
        <v>سفر</v>
      </c>
      <c r="E190" s="59"/>
      <c r="F190" s="41">
        <f t="shared" si="12"/>
        <v>0</v>
      </c>
      <c r="G190" s="43" t="str">
        <f>VLOOKUP(F190,Test!$U$5:$V$105,2)</f>
        <v>سفر</v>
      </c>
      <c r="H190" s="43" t="str">
        <f>VLOOKUP(F190,Test!$S$5:$T$10,2)</f>
        <v>كەوتوو</v>
      </c>
      <c r="I190" s="61"/>
      <c r="J190" s="41">
        <f t="shared" si="13"/>
        <v>0</v>
      </c>
      <c r="K190" s="41">
        <f t="shared" si="14"/>
        <v>0</v>
      </c>
      <c r="L190" s="43" t="str">
        <f>VLOOKUP(K190,Test!$U$5:$V$105,2)</f>
        <v>سفر</v>
      </c>
      <c r="M190" s="43" t="str">
        <f>VLOOKUP(K190,Test!$S$5:$T$10,2)</f>
        <v>كەوتوو</v>
      </c>
      <c r="N190" s="98"/>
      <c r="O190" s="99"/>
      <c r="P190" s="100"/>
      <c r="Q190" s="44">
        <f t="shared" si="15"/>
        <v>0</v>
      </c>
      <c r="R190" s="33" t="b">
        <f t="shared" si="16"/>
        <v>0</v>
      </c>
      <c r="V190" s="39"/>
      <c r="W190" s="39"/>
    </row>
    <row r="191" spans="1:23" ht="22.5" customHeight="1" thickBot="1">
      <c r="A191" s="40">
        <v>186</v>
      </c>
      <c r="B191" s="50"/>
      <c r="C191" s="45"/>
      <c r="D191" s="43" t="str">
        <f>VLOOKUP(C191,Test!$U$5:$V$105,2)</f>
        <v>سفر</v>
      </c>
      <c r="E191" s="59"/>
      <c r="F191" s="41">
        <f t="shared" si="12"/>
        <v>0</v>
      </c>
      <c r="G191" s="43" t="str">
        <f>VLOOKUP(F191,Test!$U$5:$V$105,2)</f>
        <v>سفر</v>
      </c>
      <c r="H191" s="43" t="str">
        <f>VLOOKUP(F191,Test!$S$5:$T$10,2)</f>
        <v>كەوتوو</v>
      </c>
      <c r="I191" s="61"/>
      <c r="J191" s="41">
        <f t="shared" si="13"/>
        <v>0</v>
      </c>
      <c r="K191" s="41">
        <f t="shared" si="14"/>
        <v>0</v>
      </c>
      <c r="L191" s="43" t="str">
        <f>VLOOKUP(K191,Test!$U$5:$V$105,2)</f>
        <v>سفر</v>
      </c>
      <c r="M191" s="43" t="str">
        <f>VLOOKUP(K191,Test!$S$5:$T$10,2)</f>
        <v>كەوتوو</v>
      </c>
      <c r="N191" s="98"/>
      <c r="O191" s="99"/>
      <c r="P191" s="100"/>
      <c r="Q191" s="44">
        <f t="shared" si="15"/>
        <v>0</v>
      </c>
      <c r="R191" s="33" t="b">
        <f t="shared" si="16"/>
        <v>0</v>
      </c>
      <c r="V191" s="39"/>
      <c r="W191" s="39"/>
    </row>
    <row r="192" spans="1:23" ht="22.5" customHeight="1" thickBot="1">
      <c r="A192" s="40">
        <v>187</v>
      </c>
      <c r="B192" s="50"/>
      <c r="C192" s="45"/>
      <c r="D192" s="43" t="str">
        <f>VLOOKUP(C192,Test!$U$5:$V$105,2)</f>
        <v>سفر</v>
      </c>
      <c r="E192" s="59"/>
      <c r="F192" s="41">
        <f t="shared" si="12"/>
        <v>0</v>
      </c>
      <c r="G192" s="43" t="str">
        <f>VLOOKUP(F192,Test!$U$5:$V$105,2)</f>
        <v>سفر</v>
      </c>
      <c r="H192" s="43" t="str">
        <f>VLOOKUP(F192,Test!$S$5:$T$10,2)</f>
        <v>كەوتوو</v>
      </c>
      <c r="I192" s="61"/>
      <c r="J192" s="41">
        <f t="shared" si="13"/>
        <v>0</v>
      </c>
      <c r="K192" s="41">
        <f t="shared" si="14"/>
        <v>0</v>
      </c>
      <c r="L192" s="43" t="str">
        <f>VLOOKUP(K192,Test!$U$5:$V$105,2)</f>
        <v>سفر</v>
      </c>
      <c r="M192" s="43" t="str">
        <f>VLOOKUP(K192,Test!$S$5:$T$10,2)</f>
        <v>كەوتوو</v>
      </c>
      <c r="N192" s="98"/>
      <c r="O192" s="99"/>
      <c r="P192" s="100"/>
      <c r="Q192" s="44">
        <f t="shared" si="15"/>
        <v>0</v>
      </c>
      <c r="R192" s="33" t="b">
        <f t="shared" si="16"/>
        <v>0</v>
      </c>
      <c r="V192" s="39"/>
      <c r="W192" s="39"/>
    </row>
    <row r="193" spans="1:23" ht="22.5" customHeight="1" thickBot="1">
      <c r="A193" s="40">
        <v>188</v>
      </c>
      <c r="B193" s="50"/>
      <c r="C193" s="45"/>
      <c r="D193" s="43" t="str">
        <f>VLOOKUP(C193,Test!$U$5:$V$105,2)</f>
        <v>سفر</v>
      </c>
      <c r="E193" s="59"/>
      <c r="F193" s="41">
        <f t="shared" si="12"/>
        <v>0</v>
      </c>
      <c r="G193" s="43" t="str">
        <f>VLOOKUP(F193,Test!$U$5:$V$105,2)</f>
        <v>سفر</v>
      </c>
      <c r="H193" s="43" t="str">
        <f>VLOOKUP(F193,Test!$S$5:$T$10,2)</f>
        <v>كەوتوو</v>
      </c>
      <c r="I193" s="61"/>
      <c r="J193" s="41">
        <f t="shared" si="13"/>
        <v>0</v>
      </c>
      <c r="K193" s="41">
        <f t="shared" si="14"/>
        <v>0</v>
      </c>
      <c r="L193" s="43" t="str">
        <f>VLOOKUP(K193,Test!$U$5:$V$105,2)</f>
        <v>سفر</v>
      </c>
      <c r="M193" s="43" t="str">
        <f>VLOOKUP(K193,Test!$S$5:$T$10,2)</f>
        <v>كەوتوو</v>
      </c>
      <c r="N193" s="98"/>
      <c r="O193" s="99"/>
      <c r="P193" s="100"/>
      <c r="Q193" s="44">
        <f t="shared" si="15"/>
        <v>0</v>
      </c>
      <c r="R193" s="33" t="b">
        <f t="shared" si="16"/>
        <v>0</v>
      </c>
      <c r="V193" s="39"/>
      <c r="W193" s="39"/>
    </row>
    <row r="194" spans="1:23" ht="22.5" customHeight="1" thickBot="1">
      <c r="A194" s="40">
        <v>189</v>
      </c>
      <c r="B194" s="50"/>
      <c r="C194" s="45"/>
      <c r="D194" s="43" t="str">
        <f>VLOOKUP(C194,Test!$U$5:$V$105,2)</f>
        <v>سفر</v>
      </c>
      <c r="E194" s="59"/>
      <c r="F194" s="41">
        <f t="shared" si="12"/>
        <v>0</v>
      </c>
      <c r="G194" s="43" t="str">
        <f>VLOOKUP(F194,Test!$U$5:$V$105,2)</f>
        <v>سفر</v>
      </c>
      <c r="H194" s="43" t="str">
        <f>VLOOKUP(F194,Test!$S$5:$T$10,2)</f>
        <v>كەوتوو</v>
      </c>
      <c r="I194" s="61"/>
      <c r="J194" s="41">
        <f t="shared" si="13"/>
        <v>0</v>
      </c>
      <c r="K194" s="41">
        <f t="shared" si="14"/>
        <v>0</v>
      </c>
      <c r="L194" s="43" t="str">
        <f>VLOOKUP(K194,Test!$U$5:$V$105,2)</f>
        <v>سفر</v>
      </c>
      <c r="M194" s="43" t="str">
        <f>VLOOKUP(K194,Test!$S$5:$T$10,2)</f>
        <v>كەوتوو</v>
      </c>
      <c r="N194" s="98"/>
      <c r="O194" s="99"/>
      <c r="P194" s="100"/>
      <c r="Q194" s="44">
        <f t="shared" si="15"/>
        <v>0</v>
      </c>
      <c r="R194" s="33" t="b">
        <f t="shared" si="16"/>
        <v>0</v>
      </c>
      <c r="V194" s="39"/>
      <c r="W194" s="39"/>
    </row>
    <row r="195" spans="1:23" ht="22.5" customHeight="1" thickBot="1">
      <c r="A195" s="40">
        <v>190</v>
      </c>
      <c r="B195" s="50"/>
      <c r="C195" s="45"/>
      <c r="D195" s="43" t="str">
        <f>VLOOKUP(C195,Test!$U$5:$V$105,2)</f>
        <v>سفر</v>
      </c>
      <c r="E195" s="59"/>
      <c r="F195" s="41">
        <f t="shared" si="12"/>
        <v>0</v>
      </c>
      <c r="G195" s="43" t="str">
        <f>VLOOKUP(F195,Test!$U$5:$V$105,2)</f>
        <v>سفر</v>
      </c>
      <c r="H195" s="43" t="str">
        <f>VLOOKUP(F195,Test!$S$5:$T$10,2)</f>
        <v>كەوتوو</v>
      </c>
      <c r="I195" s="61"/>
      <c r="J195" s="41">
        <f t="shared" si="13"/>
        <v>0</v>
      </c>
      <c r="K195" s="41">
        <f t="shared" si="14"/>
        <v>0</v>
      </c>
      <c r="L195" s="43" t="str">
        <f>VLOOKUP(K195,Test!$U$5:$V$105,2)</f>
        <v>سفر</v>
      </c>
      <c r="M195" s="43" t="str">
        <f>VLOOKUP(K195,Test!$S$5:$T$10,2)</f>
        <v>كەوتوو</v>
      </c>
      <c r="N195" s="98"/>
      <c r="O195" s="99"/>
      <c r="P195" s="100"/>
      <c r="Q195" s="44">
        <f t="shared" si="15"/>
        <v>0</v>
      </c>
      <c r="R195" s="33" t="b">
        <f t="shared" si="16"/>
        <v>0</v>
      </c>
      <c r="V195" s="39"/>
      <c r="W195" s="39"/>
    </row>
    <row r="196" spans="1:23" ht="22.5" customHeight="1" thickBot="1">
      <c r="A196" s="40">
        <v>191</v>
      </c>
      <c r="B196" s="50"/>
      <c r="C196" s="45"/>
      <c r="D196" s="43" t="str">
        <f>VLOOKUP(C196,Test!$U$5:$V$105,2)</f>
        <v>سفر</v>
      </c>
      <c r="E196" s="59"/>
      <c r="F196" s="41">
        <f t="shared" si="12"/>
        <v>0</v>
      </c>
      <c r="G196" s="43" t="str">
        <f>VLOOKUP(F196,Test!$U$5:$V$105,2)</f>
        <v>سفر</v>
      </c>
      <c r="H196" s="43" t="str">
        <f>VLOOKUP(F196,Test!$S$5:$T$10,2)</f>
        <v>كەوتوو</v>
      </c>
      <c r="I196" s="61"/>
      <c r="J196" s="41">
        <f t="shared" si="13"/>
        <v>0</v>
      </c>
      <c r="K196" s="41">
        <f t="shared" si="14"/>
        <v>0</v>
      </c>
      <c r="L196" s="43" t="str">
        <f>VLOOKUP(K196,Test!$U$5:$V$105,2)</f>
        <v>سفر</v>
      </c>
      <c r="M196" s="43" t="str">
        <f>VLOOKUP(K196,Test!$S$5:$T$10,2)</f>
        <v>كەوتوو</v>
      </c>
      <c r="N196" s="98"/>
      <c r="O196" s="99"/>
      <c r="P196" s="100"/>
      <c r="Q196" s="44">
        <f t="shared" si="15"/>
        <v>0</v>
      </c>
      <c r="R196" s="33" t="b">
        <f t="shared" si="16"/>
        <v>0</v>
      </c>
      <c r="V196" s="39"/>
      <c r="W196" s="39"/>
    </row>
    <row r="197" spans="1:23" ht="22.5" customHeight="1" thickBot="1">
      <c r="A197" s="40">
        <v>192</v>
      </c>
      <c r="B197" s="50"/>
      <c r="C197" s="45"/>
      <c r="D197" s="43" t="str">
        <f>VLOOKUP(C197,Test!$U$5:$V$105,2)</f>
        <v>سفر</v>
      </c>
      <c r="E197" s="59"/>
      <c r="F197" s="41">
        <f t="shared" si="12"/>
        <v>0</v>
      </c>
      <c r="G197" s="43" t="str">
        <f>VLOOKUP(F197,Test!$U$5:$V$105,2)</f>
        <v>سفر</v>
      </c>
      <c r="H197" s="43" t="str">
        <f>VLOOKUP(F197,Test!$S$5:$T$10,2)</f>
        <v>كەوتوو</v>
      </c>
      <c r="I197" s="61"/>
      <c r="J197" s="41">
        <f t="shared" si="13"/>
        <v>0</v>
      </c>
      <c r="K197" s="41">
        <f t="shared" si="14"/>
        <v>0</v>
      </c>
      <c r="L197" s="43" t="str">
        <f>VLOOKUP(K197,Test!$U$5:$V$105,2)</f>
        <v>سفر</v>
      </c>
      <c r="M197" s="43" t="str">
        <f>VLOOKUP(K197,Test!$S$5:$T$10,2)</f>
        <v>كەوتوو</v>
      </c>
      <c r="N197" s="98"/>
      <c r="O197" s="99"/>
      <c r="P197" s="100"/>
      <c r="Q197" s="44">
        <f t="shared" si="15"/>
        <v>0</v>
      </c>
      <c r="R197" s="33" t="b">
        <f t="shared" si="16"/>
        <v>0</v>
      </c>
      <c r="V197" s="39"/>
      <c r="W197" s="39"/>
    </row>
    <row r="198" spans="1:23" ht="22.5" customHeight="1" thickBot="1">
      <c r="A198" s="40">
        <v>193</v>
      </c>
      <c r="B198" s="50"/>
      <c r="C198" s="45"/>
      <c r="D198" s="43" t="str">
        <f>VLOOKUP(C198,Test!$U$5:$V$105,2)</f>
        <v>سفر</v>
      </c>
      <c r="E198" s="59"/>
      <c r="F198" s="41">
        <f t="shared" si="12"/>
        <v>0</v>
      </c>
      <c r="G198" s="43" t="str">
        <f>VLOOKUP(F198,Test!$U$5:$V$105,2)</f>
        <v>سفر</v>
      </c>
      <c r="H198" s="43" t="str">
        <f>VLOOKUP(F198,Test!$S$5:$T$10,2)</f>
        <v>كەوتوو</v>
      </c>
      <c r="I198" s="61"/>
      <c r="J198" s="41">
        <f t="shared" si="13"/>
        <v>0</v>
      </c>
      <c r="K198" s="41">
        <f t="shared" si="14"/>
        <v>0</v>
      </c>
      <c r="L198" s="43" t="str">
        <f>VLOOKUP(K198,Test!$U$5:$V$105,2)</f>
        <v>سفر</v>
      </c>
      <c r="M198" s="43" t="str">
        <f>VLOOKUP(K198,Test!$S$5:$T$10,2)</f>
        <v>كەوتوو</v>
      </c>
      <c r="N198" s="98"/>
      <c r="O198" s="99"/>
      <c r="P198" s="100"/>
      <c r="Q198" s="44">
        <f t="shared" si="15"/>
        <v>0</v>
      </c>
      <c r="R198" s="33" t="b">
        <f t="shared" si="16"/>
        <v>0</v>
      </c>
      <c r="V198" s="39"/>
      <c r="W198" s="39"/>
    </row>
    <row r="199" spans="1:23" ht="22.5" customHeight="1" thickBot="1">
      <c r="A199" s="40">
        <v>194</v>
      </c>
      <c r="B199" s="50"/>
      <c r="C199" s="45"/>
      <c r="D199" s="43" t="str">
        <f>VLOOKUP(C199,Test!$U$5:$V$105,2)</f>
        <v>سفر</v>
      </c>
      <c r="E199" s="59"/>
      <c r="F199" s="41">
        <f t="shared" ref="F199:F262" si="17">IF(C199=0,E199*100/60,C199+E199)</f>
        <v>0</v>
      </c>
      <c r="G199" s="43" t="str">
        <f>VLOOKUP(F199,Test!$U$5:$V$105,2)</f>
        <v>سفر</v>
      </c>
      <c r="H199" s="43" t="str">
        <f>VLOOKUP(F199,Test!$S$5:$T$10,2)</f>
        <v>كەوتوو</v>
      </c>
      <c r="I199" s="61"/>
      <c r="J199" s="41">
        <f t="shared" ref="J199:J262" si="18">IF(I199=0,0,IF(C199=0,I199*100/60,I199+C199))</f>
        <v>0</v>
      </c>
      <c r="K199" s="41">
        <f t="shared" ref="K199:K262" si="19">IF(F199&gt;=50,0,IF(J199&lt;50,J199,IF(J199&gt;=50,(((J199)-50)/2)+50,I199+C199)))</f>
        <v>0</v>
      </c>
      <c r="L199" s="43" t="str">
        <f>VLOOKUP(K199,Test!$U$5:$V$105,2)</f>
        <v>سفر</v>
      </c>
      <c r="M199" s="43" t="str">
        <f>VLOOKUP(K199,Test!$S$5:$T$10,2)</f>
        <v>كەوتوو</v>
      </c>
      <c r="N199" s="98"/>
      <c r="O199" s="99"/>
      <c r="P199" s="100"/>
      <c r="Q199" s="44">
        <f t="shared" si="15"/>
        <v>0</v>
      </c>
      <c r="R199" s="33" t="b">
        <f t="shared" si="16"/>
        <v>0</v>
      </c>
      <c r="V199" s="39"/>
      <c r="W199" s="39"/>
    </row>
    <row r="200" spans="1:23" ht="22.5" customHeight="1" thickBot="1">
      <c r="A200" s="40">
        <v>195</v>
      </c>
      <c r="B200" s="50"/>
      <c r="C200" s="45"/>
      <c r="D200" s="43" t="str">
        <f>VLOOKUP(C200,Test!$U$5:$V$105,2)</f>
        <v>سفر</v>
      </c>
      <c r="E200" s="59"/>
      <c r="F200" s="41">
        <f t="shared" si="17"/>
        <v>0</v>
      </c>
      <c r="G200" s="43" t="str">
        <f>VLOOKUP(F200,Test!$U$5:$V$105,2)</f>
        <v>سفر</v>
      </c>
      <c r="H200" s="43" t="str">
        <f>VLOOKUP(F200,Test!$S$5:$T$10,2)</f>
        <v>كەوتوو</v>
      </c>
      <c r="I200" s="61"/>
      <c r="J200" s="41">
        <f t="shared" si="18"/>
        <v>0</v>
      </c>
      <c r="K200" s="41">
        <f t="shared" si="19"/>
        <v>0</v>
      </c>
      <c r="L200" s="43" t="str">
        <f>VLOOKUP(K200,Test!$U$5:$V$105,2)</f>
        <v>سفر</v>
      </c>
      <c r="M200" s="43" t="str">
        <f>VLOOKUP(K200,Test!$S$5:$T$10,2)</f>
        <v>كەوتوو</v>
      </c>
      <c r="N200" s="98"/>
      <c r="O200" s="99"/>
      <c r="P200" s="100"/>
      <c r="Q200" s="44">
        <f t="shared" si="15"/>
        <v>0</v>
      </c>
      <c r="R200" s="33" t="b">
        <f t="shared" si="16"/>
        <v>0</v>
      </c>
      <c r="V200" s="39"/>
      <c r="W200" s="39"/>
    </row>
    <row r="201" spans="1:23" ht="22.5" customHeight="1" thickBot="1">
      <c r="A201" s="40">
        <v>196</v>
      </c>
      <c r="B201" s="50"/>
      <c r="C201" s="45"/>
      <c r="D201" s="43" t="str">
        <f>VLOOKUP(C201,Test!$U$5:$V$105,2)</f>
        <v>سفر</v>
      </c>
      <c r="E201" s="59"/>
      <c r="F201" s="41">
        <f t="shared" si="17"/>
        <v>0</v>
      </c>
      <c r="G201" s="43" t="str">
        <f>VLOOKUP(F201,Test!$U$5:$V$105,2)</f>
        <v>سفر</v>
      </c>
      <c r="H201" s="43" t="str">
        <f>VLOOKUP(F201,Test!$S$5:$T$10,2)</f>
        <v>كەوتوو</v>
      </c>
      <c r="I201" s="61"/>
      <c r="J201" s="41">
        <f t="shared" si="18"/>
        <v>0</v>
      </c>
      <c r="K201" s="41">
        <f t="shared" si="19"/>
        <v>0</v>
      </c>
      <c r="L201" s="43" t="str">
        <f>VLOOKUP(K201,Test!$U$5:$V$105,2)</f>
        <v>سفر</v>
      </c>
      <c r="M201" s="43" t="str">
        <f>VLOOKUP(K201,Test!$S$5:$T$10,2)</f>
        <v>كەوتوو</v>
      </c>
      <c r="N201" s="98"/>
      <c r="O201" s="99"/>
      <c r="P201" s="100"/>
      <c r="Q201" s="44">
        <f t="shared" si="8"/>
        <v>0</v>
      </c>
      <c r="R201" s="33" t="b">
        <f t="shared" si="9"/>
        <v>0</v>
      </c>
      <c r="V201" s="39"/>
      <c r="W201" s="39"/>
    </row>
    <row r="202" spans="1:23" ht="22.5" customHeight="1" thickBot="1">
      <c r="A202" s="40">
        <v>197</v>
      </c>
      <c r="B202" s="50"/>
      <c r="C202" s="45"/>
      <c r="D202" s="43" t="str">
        <f>VLOOKUP(C202,Test!$U$5:$V$105,2)</f>
        <v>سفر</v>
      </c>
      <c r="E202" s="59"/>
      <c r="F202" s="41">
        <f t="shared" si="17"/>
        <v>0</v>
      </c>
      <c r="G202" s="43" t="str">
        <f>VLOOKUP(F202,Test!$U$5:$V$105,2)</f>
        <v>سفر</v>
      </c>
      <c r="H202" s="43" t="str">
        <f>VLOOKUP(F202,Test!$S$5:$T$10,2)</f>
        <v>كەوتوو</v>
      </c>
      <c r="I202" s="61"/>
      <c r="J202" s="41">
        <f t="shared" si="18"/>
        <v>0</v>
      </c>
      <c r="K202" s="41">
        <f t="shared" si="19"/>
        <v>0</v>
      </c>
      <c r="L202" s="43" t="str">
        <f>VLOOKUP(K202,Test!$U$5:$V$105,2)</f>
        <v>سفر</v>
      </c>
      <c r="M202" s="43" t="str">
        <f>VLOOKUP(K202,Test!$S$5:$T$10,2)</f>
        <v>كەوتوو</v>
      </c>
      <c r="N202" s="98"/>
      <c r="O202" s="99"/>
      <c r="P202" s="100"/>
      <c r="Q202" s="44">
        <f t="shared" si="8"/>
        <v>0</v>
      </c>
      <c r="R202" s="33" t="b">
        <f t="shared" si="9"/>
        <v>0</v>
      </c>
      <c r="V202" s="39"/>
      <c r="W202" s="39"/>
    </row>
    <row r="203" spans="1:23" ht="22.5" customHeight="1" thickBot="1">
      <c r="A203" s="40">
        <v>198</v>
      </c>
      <c r="B203" s="50"/>
      <c r="C203" s="45"/>
      <c r="D203" s="43" t="str">
        <f>VLOOKUP(C203,Test!$U$5:$V$105,2)</f>
        <v>سفر</v>
      </c>
      <c r="E203" s="59"/>
      <c r="F203" s="41">
        <f t="shared" si="17"/>
        <v>0</v>
      </c>
      <c r="G203" s="43" t="str">
        <f>VLOOKUP(F203,Test!$U$5:$V$105,2)</f>
        <v>سفر</v>
      </c>
      <c r="H203" s="43" t="str">
        <f>VLOOKUP(F203,Test!$S$5:$T$10,2)</f>
        <v>كەوتوو</v>
      </c>
      <c r="I203" s="61"/>
      <c r="J203" s="41">
        <f t="shared" si="18"/>
        <v>0</v>
      </c>
      <c r="K203" s="41">
        <f t="shared" si="19"/>
        <v>0</v>
      </c>
      <c r="L203" s="43" t="str">
        <f>VLOOKUP(K203,Test!$U$5:$V$105,2)</f>
        <v>سفر</v>
      </c>
      <c r="M203" s="43" t="str">
        <f>VLOOKUP(K203,Test!$S$5:$T$10,2)</f>
        <v>كەوتوو</v>
      </c>
      <c r="N203" s="98"/>
      <c r="O203" s="99"/>
      <c r="P203" s="100"/>
      <c r="Q203" s="44">
        <f t="shared" si="8"/>
        <v>0</v>
      </c>
      <c r="R203" s="33" t="b">
        <f t="shared" si="9"/>
        <v>0</v>
      </c>
      <c r="V203" s="39"/>
      <c r="W203" s="39"/>
    </row>
    <row r="204" spans="1:23" ht="22.5" customHeight="1" thickBot="1">
      <c r="A204" s="40">
        <v>199</v>
      </c>
      <c r="B204" s="50"/>
      <c r="C204" s="45"/>
      <c r="D204" s="43" t="str">
        <f>VLOOKUP(C204,Test!$U$5:$V$105,2)</f>
        <v>سفر</v>
      </c>
      <c r="E204" s="59"/>
      <c r="F204" s="41">
        <f t="shared" si="17"/>
        <v>0</v>
      </c>
      <c r="G204" s="43" t="str">
        <f>VLOOKUP(F204,Test!$U$5:$V$105,2)</f>
        <v>سفر</v>
      </c>
      <c r="H204" s="43" t="str">
        <f>VLOOKUP(F204,Test!$S$5:$T$10,2)</f>
        <v>كەوتوو</v>
      </c>
      <c r="I204" s="61"/>
      <c r="J204" s="41">
        <f t="shared" si="18"/>
        <v>0</v>
      </c>
      <c r="K204" s="41">
        <f t="shared" si="19"/>
        <v>0</v>
      </c>
      <c r="L204" s="43" t="str">
        <f>VLOOKUP(K204,Test!$U$5:$V$105,2)</f>
        <v>سفر</v>
      </c>
      <c r="M204" s="43" t="str">
        <f>VLOOKUP(K204,Test!$S$5:$T$10,2)</f>
        <v>كەوتوو</v>
      </c>
      <c r="N204" s="98"/>
      <c r="O204" s="99"/>
      <c r="P204" s="100"/>
      <c r="Q204" s="44">
        <f t="shared" si="8"/>
        <v>0</v>
      </c>
      <c r="R204" s="33" t="b">
        <f t="shared" si="9"/>
        <v>0</v>
      </c>
      <c r="V204" s="39"/>
      <c r="W204" s="39"/>
    </row>
    <row r="205" spans="1:23" ht="22.5" customHeight="1" thickBot="1">
      <c r="A205" s="40">
        <v>200</v>
      </c>
      <c r="B205" s="50"/>
      <c r="C205" s="45"/>
      <c r="D205" s="43" t="str">
        <f>VLOOKUP(C205,Test!$U$5:$V$105,2)</f>
        <v>سفر</v>
      </c>
      <c r="E205" s="59"/>
      <c r="F205" s="41">
        <f t="shared" si="17"/>
        <v>0</v>
      </c>
      <c r="G205" s="43" t="str">
        <f>VLOOKUP(F205,Test!$U$5:$V$105,2)</f>
        <v>سفر</v>
      </c>
      <c r="H205" s="43" t="str">
        <f>VLOOKUP(F205,Test!$S$5:$T$10,2)</f>
        <v>كەوتوو</v>
      </c>
      <c r="I205" s="61"/>
      <c r="J205" s="41">
        <f t="shared" si="18"/>
        <v>0</v>
      </c>
      <c r="K205" s="41">
        <f t="shared" si="19"/>
        <v>0</v>
      </c>
      <c r="L205" s="43" t="str">
        <f>VLOOKUP(K205,Test!$U$5:$V$105,2)</f>
        <v>سفر</v>
      </c>
      <c r="M205" s="43" t="str">
        <f>VLOOKUP(K205,Test!$S$5:$T$10,2)</f>
        <v>كەوتوو</v>
      </c>
      <c r="N205" s="98"/>
      <c r="O205" s="99"/>
      <c r="P205" s="100"/>
      <c r="Q205" s="44">
        <f t="shared" si="8"/>
        <v>0</v>
      </c>
      <c r="R205" s="33" t="b">
        <f t="shared" si="9"/>
        <v>0</v>
      </c>
      <c r="V205" s="39"/>
      <c r="W205" s="39"/>
    </row>
    <row r="206" spans="1:23" ht="22.5" customHeight="1" thickBot="1">
      <c r="A206" s="40">
        <v>201</v>
      </c>
      <c r="B206" s="50"/>
      <c r="C206" s="45"/>
      <c r="D206" s="43" t="str">
        <f>VLOOKUP(C206,Test!$U$5:$V$105,2)</f>
        <v>سفر</v>
      </c>
      <c r="E206" s="59"/>
      <c r="F206" s="41">
        <f t="shared" si="17"/>
        <v>0</v>
      </c>
      <c r="G206" s="43" t="str">
        <f>VLOOKUP(F206,Test!$U$5:$V$105,2)</f>
        <v>سفر</v>
      </c>
      <c r="H206" s="43" t="str">
        <f>VLOOKUP(F206,Test!$S$5:$T$10,2)</f>
        <v>كەوتوو</v>
      </c>
      <c r="I206" s="61"/>
      <c r="J206" s="41">
        <f t="shared" si="18"/>
        <v>0</v>
      </c>
      <c r="K206" s="41">
        <f t="shared" si="19"/>
        <v>0</v>
      </c>
      <c r="L206" s="43" t="str">
        <f>VLOOKUP(K206,Test!$U$5:$V$105,2)</f>
        <v>سفر</v>
      </c>
      <c r="M206" s="43" t="str">
        <f>VLOOKUP(K206,Test!$S$5:$T$10,2)</f>
        <v>كەوتوو</v>
      </c>
      <c r="N206" s="98"/>
      <c r="O206" s="99"/>
      <c r="P206" s="100"/>
      <c r="Q206" s="44">
        <f t="shared" si="8"/>
        <v>0</v>
      </c>
      <c r="R206" s="33" t="b">
        <f t="shared" si="9"/>
        <v>0</v>
      </c>
      <c r="V206" s="39"/>
      <c r="W206" s="39"/>
    </row>
    <row r="207" spans="1:23" ht="22.5" customHeight="1" thickBot="1">
      <c r="A207" s="40">
        <v>202</v>
      </c>
      <c r="B207" s="50"/>
      <c r="C207" s="45"/>
      <c r="D207" s="43" t="str">
        <f>VLOOKUP(C207,Test!$U$5:$V$105,2)</f>
        <v>سفر</v>
      </c>
      <c r="E207" s="59"/>
      <c r="F207" s="41">
        <f t="shared" si="17"/>
        <v>0</v>
      </c>
      <c r="G207" s="43" t="str">
        <f>VLOOKUP(F207,Test!$U$5:$V$105,2)</f>
        <v>سفر</v>
      </c>
      <c r="H207" s="43" t="str">
        <f>VLOOKUP(F207,Test!$S$5:$T$10,2)</f>
        <v>كەوتوو</v>
      </c>
      <c r="I207" s="61"/>
      <c r="J207" s="41">
        <f t="shared" si="18"/>
        <v>0</v>
      </c>
      <c r="K207" s="41">
        <f t="shared" si="19"/>
        <v>0</v>
      </c>
      <c r="L207" s="43" t="str">
        <f>VLOOKUP(K207,Test!$U$5:$V$105,2)</f>
        <v>سفر</v>
      </c>
      <c r="M207" s="43" t="str">
        <f>VLOOKUP(K207,Test!$S$5:$T$10,2)</f>
        <v>كەوتوو</v>
      </c>
      <c r="N207" s="98"/>
      <c r="O207" s="99"/>
      <c r="P207" s="100"/>
      <c r="Q207" s="44">
        <f t="shared" si="8"/>
        <v>0</v>
      </c>
      <c r="R207" s="33" t="b">
        <f t="shared" si="9"/>
        <v>0</v>
      </c>
      <c r="V207" s="39"/>
      <c r="W207" s="39"/>
    </row>
    <row r="208" spans="1:23" ht="22.5" customHeight="1" thickBot="1">
      <c r="A208" s="40">
        <v>203</v>
      </c>
      <c r="B208" s="50"/>
      <c r="C208" s="41"/>
      <c r="D208" s="42" t="str">
        <f>VLOOKUP(C208,Test!$U$5:$V$105,2)</f>
        <v>سفر</v>
      </c>
      <c r="E208" s="58"/>
      <c r="F208" s="41">
        <f t="shared" si="17"/>
        <v>0</v>
      </c>
      <c r="G208" s="43" t="str">
        <f>VLOOKUP(F208,Test!$U$5:$V$105,2)</f>
        <v>سفر</v>
      </c>
      <c r="H208" s="43" t="str">
        <f>VLOOKUP(F208,Test!$S$5:$T$10,2)</f>
        <v>كەوتوو</v>
      </c>
      <c r="I208" s="60"/>
      <c r="J208" s="41">
        <f t="shared" si="18"/>
        <v>0</v>
      </c>
      <c r="K208" s="41">
        <f t="shared" si="19"/>
        <v>0</v>
      </c>
      <c r="L208" s="43" t="str">
        <f>VLOOKUP(K208,Test!$U$5:$V$105,2)</f>
        <v>سفر</v>
      </c>
      <c r="M208" s="43" t="str">
        <f>VLOOKUP(K208,Test!$S$5:$T$10,2)</f>
        <v>كەوتوو</v>
      </c>
      <c r="N208" s="101"/>
      <c r="O208" s="102"/>
      <c r="P208" s="103"/>
      <c r="Q208" s="44">
        <f t="shared" si="8"/>
        <v>0</v>
      </c>
      <c r="R208" s="33" t="b">
        <f t="shared" si="9"/>
        <v>0</v>
      </c>
      <c r="T208" s="39"/>
      <c r="U208" s="39"/>
      <c r="V208" s="39"/>
      <c r="W208" s="39"/>
    </row>
    <row r="209" spans="1:23" ht="22.5" customHeight="1" thickBot="1">
      <c r="A209" s="40">
        <v>204</v>
      </c>
      <c r="B209" s="50"/>
      <c r="C209" s="45"/>
      <c r="D209" s="43" t="str">
        <f>VLOOKUP(C209,Test!$U$5:$V$105,2)</f>
        <v>سفر</v>
      </c>
      <c r="E209" s="59"/>
      <c r="F209" s="41">
        <f t="shared" si="17"/>
        <v>0</v>
      </c>
      <c r="G209" s="43" t="str">
        <f>VLOOKUP(F209,Test!$U$5:$V$105,2)</f>
        <v>سفر</v>
      </c>
      <c r="H209" s="43" t="str">
        <f>VLOOKUP(F209,Test!$S$5:$T$10,2)</f>
        <v>كەوتوو</v>
      </c>
      <c r="I209" s="61"/>
      <c r="J209" s="41">
        <f t="shared" si="18"/>
        <v>0</v>
      </c>
      <c r="K209" s="41">
        <f t="shared" si="19"/>
        <v>0</v>
      </c>
      <c r="L209" s="43" t="str">
        <f>VLOOKUP(K209,Test!$U$5:$V$105,2)</f>
        <v>سفر</v>
      </c>
      <c r="M209" s="43" t="str">
        <f>VLOOKUP(K209,Test!$S$5:$T$10,2)</f>
        <v>كەوتوو</v>
      </c>
      <c r="N209" s="98"/>
      <c r="O209" s="99"/>
      <c r="P209" s="100"/>
      <c r="Q209" s="44">
        <f t="shared" si="8"/>
        <v>0</v>
      </c>
      <c r="R209" s="33" t="b">
        <f t="shared" si="9"/>
        <v>0</v>
      </c>
      <c r="T209" s="39"/>
      <c r="U209" s="39"/>
      <c r="V209" s="39"/>
      <c r="W209" s="39"/>
    </row>
    <row r="210" spans="1:23" ht="22.5" customHeight="1" thickBot="1">
      <c r="A210" s="40">
        <v>205</v>
      </c>
      <c r="B210" s="50"/>
      <c r="C210" s="45"/>
      <c r="D210" s="43" t="str">
        <f>VLOOKUP(C210,Test!$U$5:$V$105,2)</f>
        <v>سفر</v>
      </c>
      <c r="E210" s="59"/>
      <c r="F210" s="41">
        <f t="shared" si="17"/>
        <v>0</v>
      </c>
      <c r="G210" s="43" t="str">
        <f>VLOOKUP(F210,Test!$U$5:$V$105,2)</f>
        <v>سفر</v>
      </c>
      <c r="H210" s="43" t="str">
        <f>VLOOKUP(F210,Test!$S$5:$T$10,2)</f>
        <v>كەوتوو</v>
      </c>
      <c r="I210" s="61"/>
      <c r="J210" s="41">
        <f t="shared" si="18"/>
        <v>0</v>
      </c>
      <c r="K210" s="41">
        <f t="shared" si="19"/>
        <v>0</v>
      </c>
      <c r="L210" s="43" t="str">
        <f>VLOOKUP(K210,Test!$U$5:$V$105,2)</f>
        <v>سفر</v>
      </c>
      <c r="M210" s="43" t="str">
        <f>VLOOKUP(K210,Test!$S$5:$T$10,2)</f>
        <v>كەوتوو</v>
      </c>
      <c r="N210" s="98"/>
      <c r="O210" s="99"/>
      <c r="P210" s="100"/>
      <c r="Q210" s="44">
        <f t="shared" si="8"/>
        <v>0</v>
      </c>
      <c r="R210" s="33" t="b">
        <f t="shared" si="9"/>
        <v>0</v>
      </c>
      <c r="T210" s="39"/>
      <c r="U210" s="39"/>
      <c r="V210" s="39"/>
      <c r="W210" s="39"/>
    </row>
    <row r="211" spans="1:23" ht="22.5" customHeight="1" thickBot="1">
      <c r="A211" s="40">
        <v>206</v>
      </c>
      <c r="B211" s="50"/>
      <c r="C211" s="45"/>
      <c r="D211" s="43" t="str">
        <f>VLOOKUP(C211,Test!$U$5:$V$105,2)</f>
        <v>سفر</v>
      </c>
      <c r="E211" s="59"/>
      <c r="F211" s="41">
        <f t="shared" si="17"/>
        <v>0</v>
      </c>
      <c r="G211" s="43" t="str">
        <f>VLOOKUP(F211,Test!$U$5:$V$105,2)</f>
        <v>سفر</v>
      </c>
      <c r="H211" s="43" t="str">
        <f>VLOOKUP(F211,Test!$S$5:$T$10,2)</f>
        <v>كەوتوو</v>
      </c>
      <c r="I211" s="61"/>
      <c r="J211" s="41">
        <f t="shared" si="18"/>
        <v>0</v>
      </c>
      <c r="K211" s="41">
        <f t="shared" si="19"/>
        <v>0</v>
      </c>
      <c r="L211" s="43" t="str">
        <f>VLOOKUP(K211,Test!$U$5:$V$105,2)</f>
        <v>سفر</v>
      </c>
      <c r="M211" s="43" t="str">
        <f>VLOOKUP(K211,Test!$S$5:$T$10,2)</f>
        <v>كەوتوو</v>
      </c>
      <c r="N211" s="98"/>
      <c r="O211" s="99"/>
      <c r="P211" s="100"/>
      <c r="Q211" s="44">
        <f t="shared" si="8"/>
        <v>0</v>
      </c>
      <c r="R211" s="33" t="b">
        <f t="shared" si="9"/>
        <v>0</v>
      </c>
      <c r="T211" s="39"/>
      <c r="U211" s="39"/>
      <c r="V211" s="39"/>
      <c r="W211" s="39"/>
    </row>
    <row r="212" spans="1:23" ht="22.5" customHeight="1" thickBot="1">
      <c r="A212" s="40">
        <v>207</v>
      </c>
      <c r="B212" s="50"/>
      <c r="C212" s="45"/>
      <c r="D212" s="43" t="str">
        <f>VLOOKUP(C212,Test!$U$5:$V$105,2)</f>
        <v>سفر</v>
      </c>
      <c r="E212" s="59"/>
      <c r="F212" s="41">
        <f t="shared" si="17"/>
        <v>0</v>
      </c>
      <c r="G212" s="43" t="str">
        <f>VLOOKUP(F212,Test!$U$5:$V$105,2)</f>
        <v>سفر</v>
      </c>
      <c r="H212" s="43" t="str">
        <f>VLOOKUP(F212,Test!$S$5:$T$10,2)</f>
        <v>كەوتوو</v>
      </c>
      <c r="I212" s="61"/>
      <c r="J212" s="41">
        <f t="shared" si="18"/>
        <v>0</v>
      </c>
      <c r="K212" s="41">
        <f t="shared" si="19"/>
        <v>0</v>
      </c>
      <c r="L212" s="43" t="str">
        <f>VLOOKUP(K212,Test!$U$5:$V$105,2)</f>
        <v>سفر</v>
      </c>
      <c r="M212" s="43" t="str">
        <f>VLOOKUP(K212,Test!$S$5:$T$10,2)</f>
        <v>كەوتوو</v>
      </c>
      <c r="N212" s="98"/>
      <c r="O212" s="99"/>
      <c r="P212" s="100"/>
      <c r="Q212" s="44">
        <f t="shared" si="8"/>
        <v>0</v>
      </c>
      <c r="R212" s="33" t="b">
        <f t="shared" si="9"/>
        <v>0</v>
      </c>
      <c r="T212" s="39"/>
      <c r="U212" s="39"/>
      <c r="V212" s="39"/>
      <c r="W212" s="39"/>
    </row>
    <row r="213" spans="1:23" ht="22.5" customHeight="1" thickBot="1">
      <c r="A213" s="40">
        <v>208</v>
      </c>
      <c r="B213" s="50"/>
      <c r="C213" s="45"/>
      <c r="D213" s="43" t="str">
        <f>VLOOKUP(C213,Test!$U$5:$V$105,2)</f>
        <v>سفر</v>
      </c>
      <c r="E213" s="59"/>
      <c r="F213" s="41">
        <f t="shared" si="17"/>
        <v>0</v>
      </c>
      <c r="G213" s="43" t="str">
        <f>VLOOKUP(F213,Test!$U$5:$V$105,2)</f>
        <v>سفر</v>
      </c>
      <c r="H213" s="43" t="str">
        <f>VLOOKUP(F213,Test!$S$5:$T$10,2)</f>
        <v>كەوتوو</v>
      </c>
      <c r="I213" s="61"/>
      <c r="J213" s="41">
        <f t="shared" si="18"/>
        <v>0</v>
      </c>
      <c r="K213" s="41">
        <f t="shared" si="19"/>
        <v>0</v>
      </c>
      <c r="L213" s="43" t="str">
        <f>VLOOKUP(K213,Test!$U$5:$V$105,2)</f>
        <v>سفر</v>
      </c>
      <c r="M213" s="43" t="str">
        <f>VLOOKUP(K213,Test!$S$5:$T$10,2)</f>
        <v>كەوتوو</v>
      </c>
      <c r="N213" s="98"/>
      <c r="O213" s="99"/>
      <c r="P213" s="100"/>
      <c r="Q213" s="44">
        <f t="shared" si="8"/>
        <v>0</v>
      </c>
      <c r="R213" s="33" t="b">
        <f t="shared" si="9"/>
        <v>0</v>
      </c>
      <c r="V213" s="39"/>
      <c r="W213" s="39"/>
    </row>
    <row r="214" spans="1:23" ht="22.5" customHeight="1" thickBot="1">
      <c r="A214" s="40">
        <v>209</v>
      </c>
      <c r="B214" s="50"/>
      <c r="C214" s="45"/>
      <c r="D214" s="43" t="str">
        <f>VLOOKUP(C214,Test!$U$5:$V$105,2)</f>
        <v>سفر</v>
      </c>
      <c r="E214" s="59"/>
      <c r="F214" s="41">
        <f t="shared" si="17"/>
        <v>0</v>
      </c>
      <c r="G214" s="43" t="str">
        <f>VLOOKUP(F214,Test!$U$5:$V$105,2)</f>
        <v>سفر</v>
      </c>
      <c r="H214" s="43" t="str">
        <f>VLOOKUP(F214,Test!$S$5:$T$10,2)</f>
        <v>كەوتوو</v>
      </c>
      <c r="I214" s="61"/>
      <c r="J214" s="41">
        <f t="shared" si="18"/>
        <v>0</v>
      </c>
      <c r="K214" s="41">
        <f t="shared" si="19"/>
        <v>0</v>
      </c>
      <c r="L214" s="43" t="str">
        <f>VLOOKUP(K214,Test!$U$5:$V$105,2)</f>
        <v>سفر</v>
      </c>
      <c r="M214" s="43" t="str">
        <f>VLOOKUP(K214,Test!$S$5:$T$10,2)</f>
        <v>كەوتوو</v>
      </c>
      <c r="N214" s="98"/>
      <c r="O214" s="99"/>
      <c r="P214" s="100"/>
      <c r="Q214" s="44">
        <f t="shared" si="8"/>
        <v>0</v>
      </c>
      <c r="R214" s="33" t="b">
        <f t="shared" si="9"/>
        <v>0</v>
      </c>
      <c r="V214" s="39"/>
      <c r="W214" s="39"/>
    </row>
    <row r="215" spans="1:23" ht="22.5" customHeight="1" thickBot="1">
      <c r="A215" s="40">
        <v>210</v>
      </c>
      <c r="B215" s="50"/>
      <c r="C215" s="45"/>
      <c r="D215" s="43" t="str">
        <f>VLOOKUP(C215,Test!$U$5:$V$105,2)</f>
        <v>سفر</v>
      </c>
      <c r="E215" s="59"/>
      <c r="F215" s="41">
        <f t="shared" si="17"/>
        <v>0</v>
      </c>
      <c r="G215" s="43" t="str">
        <f>VLOOKUP(F215,Test!$U$5:$V$105,2)</f>
        <v>سفر</v>
      </c>
      <c r="H215" s="43" t="str">
        <f>VLOOKUP(F215,Test!$S$5:$T$10,2)</f>
        <v>كەوتوو</v>
      </c>
      <c r="I215" s="61"/>
      <c r="J215" s="41">
        <f t="shared" si="18"/>
        <v>0</v>
      </c>
      <c r="K215" s="41">
        <f t="shared" si="19"/>
        <v>0</v>
      </c>
      <c r="L215" s="43" t="str">
        <f>VLOOKUP(K215,Test!$U$5:$V$105,2)</f>
        <v>سفر</v>
      </c>
      <c r="M215" s="43" t="str">
        <f>VLOOKUP(K215,Test!$S$5:$T$10,2)</f>
        <v>كەوتوو</v>
      </c>
      <c r="N215" s="98"/>
      <c r="O215" s="99"/>
      <c r="P215" s="100"/>
      <c r="Q215" s="44">
        <f t="shared" si="8"/>
        <v>0</v>
      </c>
      <c r="R215" s="33" t="b">
        <f t="shared" si="9"/>
        <v>0</v>
      </c>
      <c r="V215" s="39"/>
      <c r="W215" s="39"/>
    </row>
    <row r="216" spans="1:23" ht="22.5" customHeight="1" thickBot="1">
      <c r="A216" s="40">
        <v>211</v>
      </c>
      <c r="B216" s="50"/>
      <c r="C216" s="45"/>
      <c r="D216" s="43" t="str">
        <f>VLOOKUP(C216,Test!$U$5:$V$105,2)</f>
        <v>سفر</v>
      </c>
      <c r="E216" s="59"/>
      <c r="F216" s="41">
        <f t="shared" si="17"/>
        <v>0</v>
      </c>
      <c r="G216" s="43" t="str">
        <f>VLOOKUP(F216,Test!$U$5:$V$105,2)</f>
        <v>سفر</v>
      </c>
      <c r="H216" s="43" t="str">
        <f>VLOOKUP(F216,Test!$S$5:$T$10,2)</f>
        <v>كەوتوو</v>
      </c>
      <c r="I216" s="61"/>
      <c r="J216" s="41">
        <f t="shared" si="18"/>
        <v>0</v>
      </c>
      <c r="K216" s="41">
        <f t="shared" si="19"/>
        <v>0</v>
      </c>
      <c r="L216" s="43" t="str">
        <f>VLOOKUP(K216,Test!$U$5:$V$105,2)</f>
        <v>سفر</v>
      </c>
      <c r="M216" s="43" t="str">
        <f>VLOOKUP(K216,Test!$S$5:$T$10,2)</f>
        <v>كەوتوو</v>
      </c>
      <c r="N216" s="98"/>
      <c r="O216" s="99"/>
      <c r="P216" s="100"/>
      <c r="Q216" s="44">
        <f t="shared" si="8"/>
        <v>0</v>
      </c>
      <c r="R216" s="33" t="b">
        <f t="shared" si="9"/>
        <v>0</v>
      </c>
      <c r="V216" s="39"/>
      <c r="W216" s="39"/>
    </row>
    <row r="217" spans="1:23" ht="22.5" customHeight="1" thickBot="1">
      <c r="A217" s="40">
        <v>212</v>
      </c>
      <c r="B217" s="50"/>
      <c r="C217" s="45"/>
      <c r="D217" s="43" t="str">
        <f>VLOOKUP(C217,Test!$U$5:$V$105,2)</f>
        <v>سفر</v>
      </c>
      <c r="E217" s="59"/>
      <c r="F217" s="41">
        <f t="shared" si="17"/>
        <v>0</v>
      </c>
      <c r="G217" s="43" t="str">
        <f>VLOOKUP(F217,Test!$U$5:$V$105,2)</f>
        <v>سفر</v>
      </c>
      <c r="H217" s="43" t="str">
        <f>VLOOKUP(F217,Test!$S$5:$T$10,2)</f>
        <v>كەوتوو</v>
      </c>
      <c r="I217" s="61"/>
      <c r="J217" s="41">
        <f t="shared" si="18"/>
        <v>0</v>
      </c>
      <c r="K217" s="41">
        <f t="shared" si="19"/>
        <v>0</v>
      </c>
      <c r="L217" s="43" t="str">
        <f>VLOOKUP(K217,Test!$U$5:$V$105,2)</f>
        <v>سفر</v>
      </c>
      <c r="M217" s="43" t="str">
        <f>VLOOKUP(K217,Test!$S$5:$T$10,2)</f>
        <v>كەوتوو</v>
      </c>
      <c r="N217" s="98"/>
      <c r="O217" s="99"/>
      <c r="P217" s="100"/>
      <c r="Q217" s="44">
        <f t="shared" si="8"/>
        <v>0</v>
      </c>
      <c r="R217" s="33" t="b">
        <f t="shared" si="9"/>
        <v>0</v>
      </c>
      <c r="V217" s="39"/>
      <c r="W217" s="39"/>
    </row>
    <row r="218" spans="1:23" ht="22.5" customHeight="1" thickBot="1">
      <c r="A218" s="40">
        <v>213</v>
      </c>
      <c r="B218" s="50"/>
      <c r="C218" s="45"/>
      <c r="D218" s="43" t="str">
        <f>VLOOKUP(C218,Test!$U$5:$V$105,2)</f>
        <v>سفر</v>
      </c>
      <c r="E218" s="59"/>
      <c r="F218" s="41">
        <f t="shared" si="17"/>
        <v>0</v>
      </c>
      <c r="G218" s="43" t="str">
        <f>VLOOKUP(F218,Test!$U$5:$V$105,2)</f>
        <v>سفر</v>
      </c>
      <c r="H218" s="43" t="str">
        <f>VLOOKUP(F218,Test!$S$5:$T$10,2)</f>
        <v>كەوتوو</v>
      </c>
      <c r="I218" s="61"/>
      <c r="J218" s="41">
        <f t="shared" si="18"/>
        <v>0</v>
      </c>
      <c r="K218" s="41">
        <f t="shared" si="19"/>
        <v>0</v>
      </c>
      <c r="L218" s="43" t="str">
        <f>VLOOKUP(K218,Test!$U$5:$V$105,2)</f>
        <v>سفر</v>
      </c>
      <c r="M218" s="43" t="str">
        <f>VLOOKUP(K218,Test!$S$5:$T$10,2)</f>
        <v>كەوتوو</v>
      </c>
      <c r="N218" s="98"/>
      <c r="O218" s="99"/>
      <c r="P218" s="100"/>
      <c r="Q218" s="44">
        <f t="shared" si="8"/>
        <v>0</v>
      </c>
      <c r="R218" s="33" t="b">
        <f t="shared" si="9"/>
        <v>0</v>
      </c>
      <c r="V218" s="39"/>
      <c r="W218" s="39"/>
    </row>
    <row r="219" spans="1:23" ht="22.5" customHeight="1" thickBot="1">
      <c r="A219" s="40">
        <v>214</v>
      </c>
      <c r="B219" s="50"/>
      <c r="C219" s="45"/>
      <c r="D219" s="43" t="str">
        <f>VLOOKUP(C219,Test!$U$5:$V$105,2)</f>
        <v>سفر</v>
      </c>
      <c r="E219" s="59"/>
      <c r="F219" s="41">
        <f t="shared" si="17"/>
        <v>0</v>
      </c>
      <c r="G219" s="43" t="str">
        <f>VLOOKUP(F219,Test!$U$5:$V$105,2)</f>
        <v>سفر</v>
      </c>
      <c r="H219" s="43" t="str">
        <f>VLOOKUP(F219,Test!$S$5:$T$10,2)</f>
        <v>كەوتوو</v>
      </c>
      <c r="I219" s="61"/>
      <c r="J219" s="41">
        <f t="shared" si="18"/>
        <v>0</v>
      </c>
      <c r="K219" s="41">
        <f t="shared" si="19"/>
        <v>0</v>
      </c>
      <c r="L219" s="43" t="str">
        <f>VLOOKUP(K219,Test!$U$5:$V$105,2)</f>
        <v>سفر</v>
      </c>
      <c r="M219" s="43" t="str">
        <f>VLOOKUP(K219,Test!$S$5:$T$10,2)</f>
        <v>كەوتوو</v>
      </c>
      <c r="N219" s="98"/>
      <c r="O219" s="99"/>
      <c r="P219" s="100"/>
      <c r="Q219" s="44">
        <f t="shared" si="8"/>
        <v>0</v>
      </c>
      <c r="R219" s="33" t="b">
        <f t="shared" si="9"/>
        <v>0</v>
      </c>
      <c r="V219" s="39"/>
      <c r="W219" s="39"/>
    </row>
    <row r="220" spans="1:23" ht="22.5" customHeight="1" thickBot="1">
      <c r="A220" s="40">
        <v>215</v>
      </c>
      <c r="B220" s="50"/>
      <c r="C220" s="45"/>
      <c r="D220" s="43" t="str">
        <f>VLOOKUP(C220,Test!$U$5:$V$105,2)</f>
        <v>سفر</v>
      </c>
      <c r="E220" s="59"/>
      <c r="F220" s="41">
        <f t="shared" si="17"/>
        <v>0</v>
      </c>
      <c r="G220" s="43" t="str">
        <f>VLOOKUP(F220,Test!$U$5:$V$105,2)</f>
        <v>سفر</v>
      </c>
      <c r="H220" s="43" t="str">
        <f>VLOOKUP(F220,Test!$S$5:$T$10,2)</f>
        <v>كەوتوو</v>
      </c>
      <c r="I220" s="61"/>
      <c r="J220" s="41">
        <f t="shared" si="18"/>
        <v>0</v>
      </c>
      <c r="K220" s="41">
        <f t="shared" si="19"/>
        <v>0</v>
      </c>
      <c r="L220" s="43" t="str">
        <f>VLOOKUP(K220,Test!$U$5:$V$105,2)</f>
        <v>سفر</v>
      </c>
      <c r="M220" s="43" t="str">
        <f>VLOOKUP(K220,Test!$S$5:$T$10,2)</f>
        <v>كەوتوو</v>
      </c>
      <c r="N220" s="98"/>
      <c r="O220" s="99"/>
      <c r="P220" s="100"/>
      <c r="Q220" s="44">
        <f t="shared" si="8"/>
        <v>0</v>
      </c>
      <c r="R220" s="33" t="b">
        <f t="shared" si="9"/>
        <v>0</v>
      </c>
      <c r="V220" s="39"/>
      <c r="W220" s="39"/>
    </row>
    <row r="221" spans="1:23" ht="22.5" customHeight="1" thickBot="1">
      <c r="A221" s="40">
        <v>216</v>
      </c>
      <c r="B221" s="50"/>
      <c r="C221" s="45"/>
      <c r="D221" s="43" t="str">
        <f>VLOOKUP(C221,Test!$U$5:$V$105,2)</f>
        <v>سفر</v>
      </c>
      <c r="E221" s="59"/>
      <c r="F221" s="41">
        <f t="shared" si="17"/>
        <v>0</v>
      </c>
      <c r="G221" s="43" t="str">
        <f>VLOOKUP(F221,Test!$U$5:$V$105,2)</f>
        <v>سفر</v>
      </c>
      <c r="H221" s="43" t="str">
        <f>VLOOKUP(F221,Test!$S$5:$T$10,2)</f>
        <v>كەوتوو</v>
      </c>
      <c r="I221" s="61"/>
      <c r="J221" s="41">
        <f t="shared" si="18"/>
        <v>0</v>
      </c>
      <c r="K221" s="41">
        <f t="shared" si="19"/>
        <v>0</v>
      </c>
      <c r="L221" s="43" t="str">
        <f>VLOOKUP(K221,Test!$U$5:$V$105,2)</f>
        <v>سفر</v>
      </c>
      <c r="M221" s="43" t="str">
        <f>VLOOKUP(K221,Test!$S$5:$T$10,2)</f>
        <v>كەوتوو</v>
      </c>
      <c r="N221" s="98"/>
      <c r="O221" s="99"/>
      <c r="P221" s="100"/>
      <c r="Q221" s="44">
        <f t="shared" si="8"/>
        <v>0</v>
      </c>
      <c r="R221" s="33" t="b">
        <f t="shared" si="9"/>
        <v>0</v>
      </c>
      <c r="V221" s="39"/>
      <c r="W221" s="39"/>
    </row>
    <row r="222" spans="1:23" ht="22.5" customHeight="1" thickBot="1">
      <c r="A222" s="40">
        <v>217</v>
      </c>
      <c r="B222" s="50"/>
      <c r="C222" s="45"/>
      <c r="D222" s="43" t="str">
        <f>VLOOKUP(C222,Test!$U$5:$V$105,2)</f>
        <v>سفر</v>
      </c>
      <c r="E222" s="59"/>
      <c r="F222" s="41">
        <f t="shared" si="17"/>
        <v>0</v>
      </c>
      <c r="G222" s="43" t="str">
        <f>VLOOKUP(F222,Test!$U$5:$V$105,2)</f>
        <v>سفر</v>
      </c>
      <c r="H222" s="43" t="str">
        <f>VLOOKUP(F222,Test!$S$5:$T$10,2)</f>
        <v>كەوتوو</v>
      </c>
      <c r="I222" s="61"/>
      <c r="J222" s="41">
        <f t="shared" si="18"/>
        <v>0</v>
      </c>
      <c r="K222" s="41">
        <f t="shared" si="19"/>
        <v>0</v>
      </c>
      <c r="L222" s="43" t="str">
        <f>VLOOKUP(K222,Test!$U$5:$V$105,2)</f>
        <v>سفر</v>
      </c>
      <c r="M222" s="43" t="str">
        <f>VLOOKUP(K222,Test!$S$5:$T$10,2)</f>
        <v>كەوتوو</v>
      </c>
      <c r="N222" s="98"/>
      <c r="O222" s="99"/>
      <c r="P222" s="100"/>
      <c r="Q222" s="44">
        <f t="shared" si="8"/>
        <v>0</v>
      </c>
      <c r="R222" s="33" t="b">
        <f t="shared" si="9"/>
        <v>0</v>
      </c>
      <c r="V222" s="39"/>
      <c r="W222" s="39"/>
    </row>
    <row r="223" spans="1:23" ht="22.5" customHeight="1" thickBot="1">
      <c r="A223" s="40">
        <v>218</v>
      </c>
      <c r="B223" s="50"/>
      <c r="C223" s="45"/>
      <c r="D223" s="43" t="str">
        <f>VLOOKUP(C223,Test!$U$5:$V$105,2)</f>
        <v>سفر</v>
      </c>
      <c r="E223" s="59"/>
      <c r="F223" s="41">
        <f t="shared" si="17"/>
        <v>0</v>
      </c>
      <c r="G223" s="43" t="str">
        <f>VLOOKUP(F223,Test!$U$5:$V$105,2)</f>
        <v>سفر</v>
      </c>
      <c r="H223" s="43" t="str">
        <f>VLOOKUP(F223,Test!$S$5:$T$10,2)</f>
        <v>كەوتوو</v>
      </c>
      <c r="I223" s="61"/>
      <c r="J223" s="41">
        <f t="shared" si="18"/>
        <v>0</v>
      </c>
      <c r="K223" s="41">
        <f t="shared" si="19"/>
        <v>0</v>
      </c>
      <c r="L223" s="43" t="str">
        <f>VLOOKUP(K223,Test!$U$5:$V$105,2)</f>
        <v>سفر</v>
      </c>
      <c r="M223" s="43" t="str">
        <f>VLOOKUP(K223,Test!$S$5:$T$10,2)</f>
        <v>كەوتوو</v>
      </c>
      <c r="N223" s="98"/>
      <c r="O223" s="99"/>
      <c r="P223" s="100"/>
      <c r="Q223" s="44">
        <f t="shared" si="8"/>
        <v>0</v>
      </c>
      <c r="R223" s="33" t="b">
        <f t="shared" si="9"/>
        <v>0</v>
      </c>
      <c r="V223" s="39"/>
      <c r="W223" s="39"/>
    </row>
    <row r="224" spans="1:23" ht="22.5" customHeight="1" thickBot="1">
      <c r="A224" s="40">
        <v>219</v>
      </c>
      <c r="B224" s="50"/>
      <c r="C224" s="45"/>
      <c r="D224" s="43" t="str">
        <f>VLOOKUP(C224,Test!$U$5:$V$105,2)</f>
        <v>سفر</v>
      </c>
      <c r="E224" s="59"/>
      <c r="F224" s="41">
        <f t="shared" si="17"/>
        <v>0</v>
      </c>
      <c r="G224" s="43" t="str">
        <f>VLOOKUP(F224,Test!$U$5:$V$105,2)</f>
        <v>سفر</v>
      </c>
      <c r="H224" s="43" t="str">
        <f>VLOOKUP(F224,Test!$S$5:$T$10,2)</f>
        <v>كەوتوو</v>
      </c>
      <c r="I224" s="61"/>
      <c r="J224" s="41">
        <f t="shared" si="18"/>
        <v>0</v>
      </c>
      <c r="K224" s="41">
        <f t="shared" si="19"/>
        <v>0</v>
      </c>
      <c r="L224" s="43" t="str">
        <f>VLOOKUP(K224,Test!$U$5:$V$105,2)</f>
        <v>سفر</v>
      </c>
      <c r="M224" s="43" t="str">
        <f>VLOOKUP(K224,Test!$S$5:$T$10,2)</f>
        <v>كەوتوو</v>
      </c>
      <c r="N224" s="98"/>
      <c r="O224" s="99"/>
      <c r="P224" s="100"/>
      <c r="Q224" s="44">
        <f t="shared" si="8"/>
        <v>0</v>
      </c>
      <c r="R224" s="33" t="b">
        <f t="shared" si="9"/>
        <v>0</v>
      </c>
      <c r="V224" s="39"/>
      <c r="W224" s="39"/>
    </row>
    <row r="225" spans="1:23" ht="22.5" customHeight="1" thickBot="1">
      <c r="A225" s="40">
        <v>220</v>
      </c>
      <c r="B225" s="50"/>
      <c r="C225" s="41"/>
      <c r="D225" s="42" t="str">
        <f>VLOOKUP(C225,Test!$U$5:$V$105,2)</f>
        <v>سفر</v>
      </c>
      <c r="E225" s="58"/>
      <c r="F225" s="41">
        <f t="shared" si="17"/>
        <v>0</v>
      </c>
      <c r="G225" s="43" t="str">
        <f>VLOOKUP(F225,Test!$U$5:$V$105,2)</f>
        <v>سفر</v>
      </c>
      <c r="H225" s="43" t="str">
        <f>VLOOKUP(F225,Test!$S$5:$T$10,2)</f>
        <v>كەوتوو</v>
      </c>
      <c r="I225" s="60"/>
      <c r="J225" s="41">
        <f t="shared" si="18"/>
        <v>0</v>
      </c>
      <c r="K225" s="41">
        <f t="shared" si="19"/>
        <v>0</v>
      </c>
      <c r="L225" s="43" t="str">
        <f>VLOOKUP(K225,Test!$U$5:$V$105,2)</f>
        <v>سفر</v>
      </c>
      <c r="M225" s="43" t="str">
        <f>VLOOKUP(K225,Test!$S$5:$T$10,2)</f>
        <v>كەوتوو</v>
      </c>
      <c r="N225" s="101"/>
      <c r="O225" s="102"/>
      <c r="P225" s="103"/>
      <c r="Q225" s="44">
        <f t="shared" si="8"/>
        <v>0</v>
      </c>
      <c r="R225" s="33" t="b">
        <f t="shared" si="9"/>
        <v>0</v>
      </c>
      <c r="T225" s="39"/>
      <c r="U225" s="39"/>
      <c r="V225" s="39"/>
      <c r="W225" s="39"/>
    </row>
    <row r="226" spans="1:23" ht="22.5" customHeight="1" thickBot="1">
      <c r="A226" s="40">
        <v>221</v>
      </c>
      <c r="B226" s="50"/>
      <c r="C226" s="45"/>
      <c r="D226" s="43" t="str">
        <f>VLOOKUP(C226,Test!$U$5:$V$105,2)</f>
        <v>سفر</v>
      </c>
      <c r="E226" s="59"/>
      <c r="F226" s="41">
        <f t="shared" si="17"/>
        <v>0</v>
      </c>
      <c r="G226" s="43" t="str">
        <f>VLOOKUP(F226,Test!$U$5:$V$105,2)</f>
        <v>سفر</v>
      </c>
      <c r="H226" s="43" t="str">
        <f>VLOOKUP(F226,Test!$S$5:$T$10,2)</f>
        <v>كەوتوو</v>
      </c>
      <c r="I226" s="61"/>
      <c r="J226" s="41">
        <f t="shared" si="18"/>
        <v>0</v>
      </c>
      <c r="K226" s="41">
        <f t="shared" si="19"/>
        <v>0</v>
      </c>
      <c r="L226" s="43" t="str">
        <f>VLOOKUP(K226,Test!$U$5:$V$105,2)</f>
        <v>سفر</v>
      </c>
      <c r="M226" s="43" t="str">
        <f>VLOOKUP(K226,Test!$S$5:$T$10,2)</f>
        <v>كەوتوو</v>
      </c>
      <c r="N226" s="98"/>
      <c r="O226" s="99"/>
      <c r="P226" s="100"/>
      <c r="Q226" s="44">
        <f t="shared" si="8"/>
        <v>0</v>
      </c>
      <c r="R226" s="33" t="b">
        <f t="shared" si="9"/>
        <v>0</v>
      </c>
      <c r="T226" s="39"/>
      <c r="U226" s="39"/>
      <c r="V226" s="39"/>
      <c r="W226" s="39"/>
    </row>
    <row r="227" spans="1:23" ht="22.5" customHeight="1" thickBot="1">
      <c r="A227" s="40">
        <v>222</v>
      </c>
      <c r="B227" s="50"/>
      <c r="C227" s="45"/>
      <c r="D227" s="43" t="str">
        <f>VLOOKUP(C227,Test!$U$5:$V$105,2)</f>
        <v>سفر</v>
      </c>
      <c r="E227" s="59"/>
      <c r="F227" s="41">
        <f t="shared" si="17"/>
        <v>0</v>
      </c>
      <c r="G227" s="43" t="str">
        <f>VLOOKUP(F227,Test!$U$5:$V$105,2)</f>
        <v>سفر</v>
      </c>
      <c r="H227" s="43" t="str">
        <f>VLOOKUP(F227,Test!$S$5:$T$10,2)</f>
        <v>كەوتوو</v>
      </c>
      <c r="I227" s="61"/>
      <c r="J227" s="41">
        <f t="shared" si="18"/>
        <v>0</v>
      </c>
      <c r="K227" s="41">
        <f t="shared" si="19"/>
        <v>0</v>
      </c>
      <c r="L227" s="43" t="str">
        <f>VLOOKUP(K227,Test!$U$5:$V$105,2)</f>
        <v>سفر</v>
      </c>
      <c r="M227" s="43" t="str">
        <f>VLOOKUP(K227,Test!$S$5:$T$10,2)</f>
        <v>كەوتوو</v>
      </c>
      <c r="N227" s="98"/>
      <c r="O227" s="99"/>
      <c r="P227" s="100"/>
      <c r="Q227" s="44">
        <f t="shared" si="8"/>
        <v>0</v>
      </c>
      <c r="R227" s="33" t="b">
        <f t="shared" si="9"/>
        <v>0</v>
      </c>
      <c r="T227" s="39"/>
      <c r="U227" s="39"/>
      <c r="V227" s="39"/>
      <c r="W227" s="39"/>
    </row>
    <row r="228" spans="1:23" ht="22.5" customHeight="1" thickBot="1">
      <c r="A228" s="40">
        <v>223</v>
      </c>
      <c r="B228" s="50"/>
      <c r="C228" s="45"/>
      <c r="D228" s="43" t="str">
        <f>VLOOKUP(C228,Test!$U$5:$V$105,2)</f>
        <v>سفر</v>
      </c>
      <c r="E228" s="59"/>
      <c r="F228" s="41">
        <f t="shared" si="17"/>
        <v>0</v>
      </c>
      <c r="G228" s="43" t="str">
        <f>VLOOKUP(F228,Test!$U$5:$V$105,2)</f>
        <v>سفر</v>
      </c>
      <c r="H228" s="43" t="str">
        <f>VLOOKUP(F228,Test!$S$5:$T$10,2)</f>
        <v>كەوتوو</v>
      </c>
      <c r="I228" s="61"/>
      <c r="J228" s="41">
        <f t="shared" si="18"/>
        <v>0</v>
      </c>
      <c r="K228" s="41">
        <f t="shared" si="19"/>
        <v>0</v>
      </c>
      <c r="L228" s="43" t="str">
        <f>VLOOKUP(K228,Test!$U$5:$V$105,2)</f>
        <v>سفر</v>
      </c>
      <c r="M228" s="43" t="str">
        <f>VLOOKUP(K228,Test!$S$5:$T$10,2)</f>
        <v>كەوتوو</v>
      </c>
      <c r="N228" s="98"/>
      <c r="O228" s="99"/>
      <c r="P228" s="100"/>
      <c r="Q228" s="44">
        <f t="shared" si="8"/>
        <v>0</v>
      </c>
      <c r="R228" s="33" t="b">
        <f t="shared" si="9"/>
        <v>0</v>
      </c>
      <c r="T228" s="39"/>
      <c r="U228" s="39"/>
      <c r="V228" s="39"/>
      <c r="W228" s="39"/>
    </row>
    <row r="229" spans="1:23" ht="22.5" customHeight="1" thickBot="1">
      <c r="A229" s="40">
        <v>224</v>
      </c>
      <c r="B229" s="50"/>
      <c r="C229" s="45"/>
      <c r="D229" s="43" t="str">
        <f>VLOOKUP(C229,Test!$U$5:$V$105,2)</f>
        <v>سفر</v>
      </c>
      <c r="E229" s="59"/>
      <c r="F229" s="41">
        <f t="shared" si="17"/>
        <v>0</v>
      </c>
      <c r="G229" s="43" t="str">
        <f>VLOOKUP(F229,Test!$U$5:$V$105,2)</f>
        <v>سفر</v>
      </c>
      <c r="H229" s="43" t="str">
        <f>VLOOKUP(F229,Test!$S$5:$T$10,2)</f>
        <v>كەوتوو</v>
      </c>
      <c r="I229" s="61"/>
      <c r="J229" s="41">
        <f t="shared" si="18"/>
        <v>0</v>
      </c>
      <c r="K229" s="41">
        <f t="shared" si="19"/>
        <v>0</v>
      </c>
      <c r="L229" s="43" t="str">
        <f>VLOOKUP(K229,Test!$U$5:$V$105,2)</f>
        <v>سفر</v>
      </c>
      <c r="M229" s="43" t="str">
        <f>VLOOKUP(K229,Test!$S$5:$T$10,2)</f>
        <v>كەوتوو</v>
      </c>
      <c r="N229" s="98"/>
      <c r="O229" s="99"/>
      <c r="P229" s="100"/>
      <c r="Q229" s="44">
        <f t="shared" si="8"/>
        <v>0</v>
      </c>
      <c r="R229" s="33" t="b">
        <f t="shared" si="9"/>
        <v>0</v>
      </c>
      <c r="T229" s="39"/>
      <c r="U229" s="39"/>
      <c r="V229" s="39"/>
      <c r="W229" s="39"/>
    </row>
    <row r="230" spans="1:23" ht="22.5" customHeight="1" thickBot="1">
      <c r="A230" s="40">
        <v>225</v>
      </c>
      <c r="B230" s="50"/>
      <c r="C230" s="45"/>
      <c r="D230" s="43" t="str">
        <f>VLOOKUP(C230,Test!$U$5:$V$105,2)</f>
        <v>سفر</v>
      </c>
      <c r="E230" s="59"/>
      <c r="F230" s="41">
        <f t="shared" si="17"/>
        <v>0</v>
      </c>
      <c r="G230" s="43" t="str">
        <f>VLOOKUP(F230,Test!$U$5:$V$105,2)</f>
        <v>سفر</v>
      </c>
      <c r="H230" s="43" t="str">
        <f>VLOOKUP(F230,Test!$S$5:$T$10,2)</f>
        <v>كەوتوو</v>
      </c>
      <c r="I230" s="61"/>
      <c r="J230" s="41">
        <f t="shared" si="18"/>
        <v>0</v>
      </c>
      <c r="K230" s="41">
        <f t="shared" si="19"/>
        <v>0</v>
      </c>
      <c r="L230" s="43" t="str">
        <f>VLOOKUP(K230,Test!$U$5:$V$105,2)</f>
        <v>سفر</v>
      </c>
      <c r="M230" s="43" t="str">
        <f>VLOOKUP(K230,Test!$S$5:$T$10,2)</f>
        <v>كەوتوو</v>
      </c>
      <c r="N230" s="98"/>
      <c r="O230" s="99"/>
      <c r="P230" s="100"/>
      <c r="Q230" s="44">
        <f t="shared" si="8"/>
        <v>0</v>
      </c>
      <c r="R230" s="33" t="b">
        <f t="shared" si="9"/>
        <v>0</v>
      </c>
      <c r="V230" s="39"/>
      <c r="W230" s="39"/>
    </row>
    <row r="231" spans="1:23" ht="22.5" customHeight="1" thickBot="1">
      <c r="A231" s="40">
        <v>226</v>
      </c>
      <c r="B231" s="50"/>
      <c r="C231" s="45"/>
      <c r="D231" s="43" t="str">
        <f>VLOOKUP(C231,Test!$U$5:$V$105,2)</f>
        <v>سفر</v>
      </c>
      <c r="E231" s="59"/>
      <c r="F231" s="41">
        <f t="shared" si="17"/>
        <v>0</v>
      </c>
      <c r="G231" s="43" t="str">
        <f>VLOOKUP(F231,Test!$U$5:$V$105,2)</f>
        <v>سفر</v>
      </c>
      <c r="H231" s="43" t="str">
        <f>VLOOKUP(F231,Test!$S$5:$T$10,2)</f>
        <v>كەوتوو</v>
      </c>
      <c r="I231" s="61"/>
      <c r="J231" s="41">
        <f t="shared" si="18"/>
        <v>0</v>
      </c>
      <c r="K231" s="41">
        <f t="shared" si="19"/>
        <v>0</v>
      </c>
      <c r="L231" s="43" t="str">
        <f>VLOOKUP(K231,Test!$U$5:$V$105,2)</f>
        <v>سفر</v>
      </c>
      <c r="M231" s="43" t="str">
        <f>VLOOKUP(K231,Test!$S$5:$T$10,2)</f>
        <v>كەوتوو</v>
      </c>
      <c r="N231" s="98"/>
      <c r="O231" s="99"/>
      <c r="P231" s="100"/>
      <c r="Q231" s="44">
        <f t="shared" si="8"/>
        <v>0</v>
      </c>
      <c r="R231" s="33" t="b">
        <f t="shared" si="9"/>
        <v>0</v>
      </c>
      <c r="V231" s="39"/>
      <c r="W231" s="39"/>
    </row>
    <row r="232" spans="1:23" ht="22.5" customHeight="1" thickBot="1">
      <c r="A232" s="40">
        <v>227</v>
      </c>
      <c r="B232" s="50"/>
      <c r="C232" s="45"/>
      <c r="D232" s="43" t="str">
        <f>VLOOKUP(C232,Test!$U$5:$V$105,2)</f>
        <v>سفر</v>
      </c>
      <c r="E232" s="59"/>
      <c r="F232" s="41">
        <f t="shared" si="17"/>
        <v>0</v>
      </c>
      <c r="G232" s="43" t="str">
        <f>VLOOKUP(F232,Test!$U$5:$V$105,2)</f>
        <v>سفر</v>
      </c>
      <c r="H232" s="43" t="str">
        <f>VLOOKUP(F232,Test!$S$5:$T$10,2)</f>
        <v>كەوتوو</v>
      </c>
      <c r="I232" s="61"/>
      <c r="J232" s="41">
        <f t="shared" si="18"/>
        <v>0</v>
      </c>
      <c r="K232" s="41">
        <f t="shared" si="19"/>
        <v>0</v>
      </c>
      <c r="L232" s="43" t="str">
        <f>VLOOKUP(K232,Test!$U$5:$V$105,2)</f>
        <v>سفر</v>
      </c>
      <c r="M232" s="43" t="str">
        <f>VLOOKUP(K232,Test!$S$5:$T$10,2)</f>
        <v>كەوتوو</v>
      </c>
      <c r="N232" s="98"/>
      <c r="O232" s="99"/>
      <c r="P232" s="100"/>
      <c r="Q232" s="44">
        <f t="shared" si="8"/>
        <v>0</v>
      </c>
      <c r="R232" s="33" t="b">
        <f t="shared" si="9"/>
        <v>0</v>
      </c>
      <c r="V232" s="39"/>
      <c r="W232" s="39"/>
    </row>
    <row r="233" spans="1:23" ht="22.5" customHeight="1" thickBot="1">
      <c r="A233" s="40">
        <v>228</v>
      </c>
      <c r="B233" s="50"/>
      <c r="C233" s="45"/>
      <c r="D233" s="43" t="str">
        <f>VLOOKUP(C233,Test!$U$5:$V$105,2)</f>
        <v>سفر</v>
      </c>
      <c r="E233" s="59"/>
      <c r="F233" s="41">
        <f t="shared" si="17"/>
        <v>0</v>
      </c>
      <c r="G233" s="43" t="str">
        <f>VLOOKUP(F233,Test!$U$5:$V$105,2)</f>
        <v>سفر</v>
      </c>
      <c r="H233" s="43" t="str">
        <f>VLOOKUP(F233,Test!$S$5:$T$10,2)</f>
        <v>كەوتوو</v>
      </c>
      <c r="I233" s="61"/>
      <c r="J233" s="41">
        <f t="shared" si="18"/>
        <v>0</v>
      </c>
      <c r="K233" s="41">
        <f t="shared" si="19"/>
        <v>0</v>
      </c>
      <c r="L233" s="43" t="str">
        <f>VLOOKUP(K233,Test!$U$5:$V$105,2)</f>
        <v>سفر</v>
      </c>
      <c r="M233" s="43" t="str">
        <f>VLOOKUP(K233,Test!$S$5:$T$10,2)</f>
        <v>كەوتوو</v>
      </c>
      <c r="N233" s="98"/>
      <c r="O233" s="99"/>
      <c r="P233" s="100"/>
      <c r="Q233" s="44">
        <f t="shared" si="8"/>
        <v>0</v>
      </c>
      <c r="R233" s="33" t="b">
        <f t="shared" si="9"/>
        <v>0</v>
      </c>
      <c r="V233" s="39"/>
      <c r="W233" s="39"/>
    </row>
    <row r="234" spans="1:23" ht="22.5" customHeight="1" thickBot="1">
      <c r="A234" s="40">
        <v>229</v>
      </c>
      <c r="B234" s="50"/>
      <c r="C234" s="45"/>
      <c r="D234" s="43" t="str">
        <f>VLOOKUP(C234,Test!$U$5:$V$105,2)</f>
        <v>سفر</v>
      </c>
      <c r="E234" s="59"/>
      <c r="F234" s="41">
        <f t="shared" si="17"/>
        <v>0</v>
      </c>
      <c r="G234" s="43" t="str">
        <f>VLOOKUP(F234,Test!$U$5:$V$105,2)</f>
        <v>سفر</v>
      </c>
      <c r="H234" s="43" t="str">
        <f>VLOOKUP(F234,Test!$S$5:$T$10,2)</f>
        <v>كەوتوو</v>
      </c>
      <c r="I234" s="61"/>
      <c r="J234" s="41">
        <f t="shared" si="18"/>
        <v>0</v>
      </c>
      <c r="K234" s="41">
        <f t="shared" si="19"/>
        <v>0</v>
      </c>
      <c r="L234" s="43" t="str">
        <f>VLOOKUP(K234,Test!$U$5:$V$105,2)</f>
        <v>سفر</v>
      </c>
      <c r="M234" s="43" t="str">
        <f>VLOOKUP(K234,Test!$S$5:$T$10,2)</f>
        <v>كەوتوو</v>
      </c>
      <c r="N234" s="98"/>
      <c r="O234" s="99"/>
      <c r="P234" s="100"/>
      <c r="Q234" s="44">
        <f t="shared" si="8"/>
        <v>0</v>
      </c>
      <c r="R234" s="33" t="b">
        <f t="shared" si="9"/>
        <v>0</v>
      </c>
      <c r="V234" s="39"/>
      <c r="W234" s="39"/>
    </row>
    <row r="235" spans="1:23" ht="22.5" customHeight="1" thickBot="1">
      <c r="A235" s="40">
        <v>230</v>
      </c>
      <c r="B235" s="50"/>
      <c r="C235" s="45"/>
      <c r="D235" s="43" t="str">
        <f>VLOOKUP(C235,Test!$U$5:$V$105,2)</f>
        <v>سفر</v>
      </c>
      <c r="E235" s="59"/>
      <c r="F235" s="41">
        <f t="shared" si="17"/>
        <v>0</v>
      </c>
      <c r="G235" s="43" t="str">
        <f>VLOOKUP(F235,Test!$U$5:$V$105,2)</f>
        <v>سفر</v>
      </c>
      <c r="H235" s="43" t="str">
        <f>VLOOKUP(F235,Test!$S$5:$T$10,2)</f>
        <v>كەوتوو</v>
      </c>
      <c r="I235" s="61"/>
      <c r="J235" s="41">
        <f t="shared" si="18"/>
        <v>0</v>
      </c>
      <c r="K235" s="41">
        <f t="shared" si="19"/>
        <v>0</v>
      </c>
      <c r="L235" s="43" t="str">
        <f>VLOOKUP(K235,Test!$U$5:$V$105,2)</f>
        <v>سفر</v>
      </c>
      <c r="M235" s="43" t="str">
        <f>VLOOKUP(K235,Test!$S$5:$T$10,2)</f>
        <v>كەوتوو</v>
      </c>
      <c r="N235" s="98"/>
      <c r="O235" s="99"/>
      <c r="P235" s="100"/>
      <c r="Q235" s="44">
        <f t="shared" si="8"/>
        <v>0</v>
      </c>
      <c r="R235" s="33" t="b">
        <f t="shared" si="9"/>
        <v>0</v>
      </c>
      <c r="V235" s="39"/>
      <c r="W235" s="39"/>
    </row>
    <row r="236" spans="1:23" ht="22.5" customHeight="1" thickBot="1">
      <c r="A236" s="40">
        <v>231</v>
      </c>
      <c r="B236" s="50"/>
      <c r="C236" s="45"/>
      <c r="D236" s="43" t="str">
        <f>VLOOKUP(C236,Test!$U$5:$V$105,2)</f>
        <v>سفر</v>
      </c>
      <c r="E236" s="59"/>
      <c r="F236" s="41">
        <f t="shared" si="17"/>
        <v>0</v>
      </c>
      <c r="G236" s="43" t="str">
        <f>VLOOKUP(F236,Test!$U$5:$V$105,2)</f>
        <v>سفر</v>
      </c>
      <c r="H236" s="43" t="str">
        <f>VLOOKUP(F236,Test!$S$5:$T$10,2)</f>
        <v>كەوتوو</v>
      </c>
      <c r="I236" s="61"/>
      <c r="J236" s="41">
        <f t="shared" si="18"/>
        <v>0</v>
      </c>
      <c r="K236" s="41">
        <f t="shared" si="19"/>
        <v>0</v>
      </c>
      <c r="L236" s="43" t="str">
        <f>VLOOKUP(K236,Test!$U$5:$V$105,2)</f>
        <v>سفر</v>
      </c>
      <c r="M236" s="43" t="str">
        <f>VLOOKUP(K236,Test!$S$5:$T$10,2)</f>
        <v>كەوتوو</v>
      </c>
      <c r="N236" s="98"/>
      <c r="O236" s="99"/>
      <c r="P236" s="100"/>
      <c r="Q236" s="44">
        <f t="shared" ref="Q236:Q299" si="20">IF(B236&lt;&gt;0,1,0)</f>
        <v>0</v>
      </c>
      <c r="R236" s="33" t="b">
        <f t="shared" ref="R236:R299" si="21">IF(B236&lt;&gt;0,IF(H236="كەوتوو",1,0))</f>
        <v>0</v>
      </c>
      <c r="V236" s="39"/>
      <c r="W236" s="39"/>
    </row>
    <row r="237" spans="1:23" ht="22.5" customHeight="1" thickBot="1">
      <c r="A237" s="40">
        <v>232</v>
      </c>
      <c r="B237" s="50"/>
      <c r="C237" s="45"/>
      <c r="D237" s="43" t="str">
        <f>VLOOKUP(C237,Test!$U$5:$V$105,2)</f>
        <v>سفر</v>
      </c>
      <c r="E237" s="59"/>
      <c r="F237" s="41">
        <f t="shared" si="17"/>
        <v>0</v>
      </c>
      <c r="G237" s="43" t="str">
        <f>VLOOKUP(F237,Test!$U$5:$V$105,2)</f>
        <v>سفر</v>
      </c>
      <c r="H237" s="43" t="str">
        <f>VLOOKUP(F237,Test!$S$5:$T$10,2)</f>
        <v>كەوتوو</v>
      </c>
      <c r="I237" s="61"/>
      <c r="J237" s="41">
        <f t="shared" si="18"/>
        <v>0</v>
      </c>
      <c r="K237" s="41">
        <f t="shared" si="19"/>
        <v>0</v>
      </c>
      <c r="L237" s="43" t="str">
        <f>VLOOKUP(K237,Test!$U$5:$V$105,2)</f>
        <v>سفر</v>
      </c>
      <c r="M237" s="43" t="str">
        <f>VLOOKUP(K237,Test!$S$5:$T$10,2)</f>
        <v>كەوتوو</v>
      </c>
      <c r="N237" s="98"/>
      <c r="O237" s="99"/>
      <c r="P237" s="100"/>
      <c r="Q237" s="44">
        <f t="shared" si="20"/>
        <v>0</v>
      </c>
      <c r="R237" s="33" t="b">
        <f t="shared" si="21"/>
        <v>0</v>
      </c>
      <c r="V237" s="39"/>
      <c r="W237" s="39"/>
    </row>
    <row r="238" spans="1:23" ht="22.5" customHeight="1" thickBot="1">
      <c r="A238" s="40">
        <v>233</v>
      </c>
      <c r="B238" s="50"/>
      <c r="C238" s="45"/>
      <c r="D238" s="43" t="str">
        <f>VLOOKUP(C238,Test!$U$5:$V$105,2)</f>
        <v>سفر</v>
      </c>
      <c r="E238" s="59"/>
      <c r="F238" s="41">
        <f t="shared" si="17"/>
        <v>0</v>
      </c>
      <c r="G238" s="43" t="str">
        <f>VLOOKUP(F238,Test!$U$5:$V$105,2)</f>
        <v>سفر</v>
      </c>
      <c r="H238" s="43" t="str">
        <f>VLOOKUP(F238,Test!$S$5:$T$10,2)</f>
        <v>كەوتوو</v>
      </c>
      <c r="I238" s="61"/>
      <c r="J238" s="41">
        <f t="shared" si="18"/>
        <v>0</v>
      </c>
      <c r="K238" s="41">
        <f t="shared" si="19"/>
        <v>0</v>
      </c>
      <c r="L238" s="43" t="str">
        <f>VLOOKUP(K238,Test!$U$5:$V$105,2)</f>
        <v>سفر</v>
      </c>
      <c r="M238" s="43" t="str">
        <f>VLOOKUP(K238,Test!$S$5:$T$10,2)</f>
        <v>كەوتوو</v>
      </c>
      <c r="N238" s="98"/>
      <c r="O238" s="99"/>
      <c r="P238" s="100"/>
      <c r="Q238" s="44">
        <f t="shared" si="20"/>
        <v>0</v>
      </c>
      <c r="R238" s="33" t="b">
        <f t="shared" si="21"/>
        <v>0</v>
      </c>
      <c r="V238" s="39"/>
      <c r="W238" s="39"/>
    </row>
    <row r="239" spans="1:23" ht="22.5" customHeight="1" thickBot="1">
      <c r="A239" s="40">
        <v>234</v>
      </c>
      <c r="B239" s="50"/>
      <c r="C239" s="45"/>
      <c r="D239" s="43" t="str">
        <f>VLOOKUP(C239,Test!$U$5:$V$105,2)</f>
        <v>سفر</v>
      </c>
      <c r="E239" s="59"/>
      <c r="F239" s="41">
        <f t="shared" si="17"/>
        <v>0</v>
      </c>
      <c r="G239" s="43" t="str">
        <f>VLOOKUP(F239,Test!$U$5:$V$105,2)</f>
        <v>سفر</v>
      </c>
      <c r="H239" s="43" t="str">
        <f>VLOOKUP(F239,Test!$S$5:$T$10,2)</f>
        <v>كەوتوو</v>
      </c>
      <c r="I239" s="61"/>
      <c r="J239" s="41">
        <f t="shared" si="18"/>
        <v>0</v>
      </c>
      <c r="K239" s="41">
        <f t="shared" si="19"/>
        <v>0</v>
      </c>
      <c r="L239" s="43" t="str">
        <f>VLOOKUP(K239,Test!$U$5:$V$105,2)</f>
        <v>سفر</v>
      </c>
      <c r="M239" s="43" t="str">
        <f>VLOOKUP(K239,Test!$S$5:$T$10,2)</f>
        <v>كەوتوو</v>
      </c>
      <c r="N239" s="98"/>
      <c r="O239" s="99"/>
      <c r="P239" s="100"/>
      <c r="Q239" s="44">
        <f t="shared" si="20"/>
        <v>0</v>
      </c>
      <c r="R239" s="33" t="b">
        <f t="shared" si="21"/>
        <v>0</v>
      </c>
      <c r="V239" s="39"/>
      <c r="W239" s="39"/>
    </row>
    <row r="240" spans="1:23" ht="22.5" customHeight="1" thickBot="1">
      <c r="A240" s="40">
        <v>235</v>
      </c>
      <c r="B240" s="50"/>
      <c r="C240" s="45"/>
      <c r="D240" s="43" t="str">
        <f>VLOOKUP(C240,Test!$U$5:$V$105,2)</f>
        <v>سفر</v>
      </c>
      <c r="E240" s="59"/>
      <c r="F240" s="41">
        <f t="shared" si="17"/>
        <v>0</v>
      </c>
      <c r="G240" s="43" t="str">
        <f>VLOOKUP(F240,Test!$U$5:$V$105,2)</f>
        <v>سفر</v>
      </c>
      <c r="H240" s="43" t="str">
        <f>VLOOKUP(F240,Test!$S$5:$T$10,2)</f>
        <v>كەوتوو</v>
      </c>
      <c r="I240" s="61"/>
      <c r="J240" s="41">
        <f t="shared" si="18"/>
        <v>0</v>
      </c>
      <c r="K240" s="41">
        <f t="shared" si="19"/>
        <v>0</v>
      </c>
      <c r="L240" s="43" t="str">
        <f>VLOOKUP(K240,Test!$U$5:$V$105,2)</f>
        <v>سفر</v>
      </c>
      <c r="M240" s="43" t="str">
        <f>VLOOKUP(K240,Test!$S$5:$T$10,2)</f>
        <v>كەوتوو</v>
      </c>
      <c r="N240" s="98"/>
      <c r="O240" s="99"/>
      <c r="P240" s="100"/>
      <c r="Q240" s="44">
        <f t="shared" si="20"/>
        <v>0</v>
      </c>
      <c r="R240" s="33" t="b">
        <f t="shared" si="21"/>
        <v>0</v>
      </c>
      <c r="V240" s="39"/>
      <c r="W240" s="39"/>
    </row>
    <row r="241" spans="1:23" ht="22.5" customHeight="1" thickBot="1">
      <c r="A241" s="40">
        <v>236</v>
      </c>
      <c r="B241" s="50"/>
      <c r="C241" s="45"/>
      <c r="D241" s="43" t="str">
        <f>VLOOKUP(C241,Test!$U$5:$V$105,2)</f>
        <v>سفر</v>
      </c>
      <c r="E241" s="59"/>
      <c r="F241" s="41">
        <f t="shared" si="17"/>
        <v>0</v>
      </c>
      <c r="G241" s="43" t="str">
        <f>VLOOKUP(F241,Test!$U$5:$V$105,2)</f>
        <v>سفر</v>
      </c>
      <c r="H241" s="43" t="str">
        <f>VLOOKUP(F241,Test!$S$5:$T$10,2)</f>
        <v>كەوتوو</v>
      </c>
      <c r="I241" s="61"/>
      <c r="J241" s="41">
        <f t="shared" si="18"/>
        <v>0</v>
      </c>
      <c r="K241" s="41">
        <f t="shared" si="19"/>
        <v>0</v>
      </c>
      <c r="L241" s="43" t="str">
        <f>VLOOKUP(K241,Test!$U$5:$V$105,2)</f>
        <v>سفر</v>
      </c>
      <c r="M241" s="43" t="str">
        <f>VLOOKUP(K241,Test!$S$5:$T$10,2)</f>
        <v>كەوتوو</v>
      </c>
      <c r="N241" s="98"/>
      <c r="O241" s="99"/>
      <c r="P241" s="100"/>
      <c r="Q241" s="44">
        <f t="shared" si="20"/>
        <v>0</v>
      </c>
      <c r="R241" s="33" t="b">
        <f t="shared" si="21"/>
        <v>0</v>
      </c>
      <c r="V241" s="39"/>
      <c r="W241" s="39"/>
    </row>
    <row r="242" spans="1:23" ht="22.5" customHeight="1" thickBot="1">
      <c r="A242" s="40">
        <v>237</v>
      </c>
      <c r="B242" s="50"/>
      <c r="C242" s="41"/>
      <c r="D242" s="42" t="str">
        <f>VLOOKUP(C242,Test!$U$5:$V$105,2)</f>
        <v>سفر</v>
      </c>
      <c r="E242" s="58"/>
      <c r="F242" s="41">
        <f t="shared" si="17"/>
        <v>0</v>
      </c>
      <c r="G242" s="43" t="str">
        <f>VLOOKUP(F242,Test!$U$5:$V$105,2)</f>
        <v>سفر</v>
      </c>
      <c r="H242" s="43" t="str">
        <f>VLOOKUP(F242,Test!$S$5:$T$10,2)</f>
        <v>كەوتوو</v>
      </c>
      <c r="I242" s="60"/>
      <c r="J242" s="41">
        <f t="shared" si="18"/>
        <v>0</v>
      </c>
      <c r="K242" s="41">
        <f t="shared" si="19"/>
        <v>0</v>
      </c>
      <c r="L242" s="43" t="str">
        <f>VLOOKUP(K242,Test!$U$5:$V$105,2)</f>
        <v>سفر</v>
      </c>
      <c r="M242" s="43" t="str">
        <f>VLOOKUP(K242,Test!$S$5:$T$10,2)</f>
        <v>كەوتوو</v>
      </c>
      <c r="N242" s="101"/>
      <c r="O242" s="102"/>
      <c r="P242" s="103"/>
      <c r="Q242" s="44">
        <f t="shared" si="20"/>
        <v>0</v>
      </c>
      <c r="R242" s="33" t="b">
        <f t="shared" si="21"/>
        <v>0</v>
      </c>
      <c r="T242" s="39"/>
      <c r="U242" s="39"/>
      <c r="V242" s="39"/>
      <c r="W242" s="39"/>
    </row>
    <row r="243" spans="1:23" ht="22.5" customHeight="1" thickBot="1">
      <c r="A243" s="40">
        <v>238</v>
      </c>
      <c r="B243" s="50"/>
      <c r="C243" s="45"/>
      <c r="D243" s="43" t="str">
        <f>VLOOKUP(C243,Test!$U$5:$V$105,2)</f>
        <v>سفر</v>
      </c>
      <c r="E243" s="59"/>
      <c r="F243" s="41">
        <f t="shared" si="17"/>
        <v>0</v>
      </c>
      <c r="G243" s="43" t="str">
        <f>VLOOKUP(F243,Test!$U$5:$V$105,2)</f>
        <v>سفر</v>
      </c>
      <c r="H243" s="43" t="str">
        <f>VLOOKUP(F243,Test!$S$5:$T$10,2)</f>
        <v>كەوتوو</v>
      </c>
      <c r="I243" s="61"/>
      <c r="J243" s="41">
        <f t="shared" si="18"/>
        <v>0</v>
      </c>
      <c r="K243" s="41">
        <f t="shared" si="19"/>
        <v>0</v>
      </c>
      <c r="L243" s="43" t="str">
        <f>VLOOKUP(K243,Test!$U$5:$V$105,2)</f>
        <v>سفر</v>
      </c>
      <c r="M243" s="43" t="str">
        <f>VLOOKUP(K243,Test!$S$5:$T$10,2)</f>
        <v>كەوتوو</v>
      </c>
      <c r="N243" s="98"/>
      <c r="O243" s="99"/>
      <c r="P243" s="100"/>
      <c r="Q243" s="44">
        <f t="shared" si="20"/>
        <v>0</v>
      </c>
      <c r="R243" s="33" t="b">
        <f t="shared" si="21"/>
        <v>0</v>
      </c>
      <c r="T243" s="39"/>
      <c r="U243" s="39"/>
      <c r="V243" s="39"/>
      <c r="W243" s="39"/>
    </row>
    <row r="244" spans="1:23" ht="22.5" customHeight="1" thickBot="1">
      <c r="A244" s="40">
        <v>239</v>
      </c>
      <c r="B244" s="50"/>
      <c r="C244" s="45"/>
      <c r="D244" s="43" t="str">
        <f>VLOOKUP(C244,Test!$U$5:$V$105,2)</f>
        <v>سفر</v>
      </c>
      <c r="E244" s="59"/>
      <c r="F244" s="41">
        <f t="shared" si="17"/>
        <v>0</v>
      </c>
      <c r="G244" s="43" t="str">
        <f>VLOOKUP(F244,Test!$U$5:$V$105,2)</f>
        <v>سفر</v>
      </c>
      <c r="H244" s="43" t="str">
        <f>VLOOKUP(F244,Test!$S$5:$T$10,2)</f>
        <v>كەوتوو</v>
      </c>
      <c r="I244" s="61"/>
      <c r="J244" s="41">
        <f t="shared" si="18"/>
        <v>0</v>
      </c>
      <c r="K244" s="41">
        <f t="shared" si="19"/>
        <v>0</v>
      </c>
      <c r="L244" s="43" t="str">
        <f>VLOOKUP(K244,Test!$U$5:$V$105,2)</f>
        <v>سفر</v>
      </c>
      <c r="M244" s="43" t="str">
        <f>VLOOKUP(K244,Test!$S$5:$T$10,2)</f>
        <v>كەوتوو</v>
      </c>
      <c r="N244" s="98"/>
      <c r="O244" s="99"/>
      <c r="P244" s="100"/>
      <c r="Q244" s="44">
        <f t="shared" si="20"/>
        <v>0</v>
      </c>
      <c r="R244" s="33" t="b">
        <f t="shared" si="21"/>
        <v>0</v>
      </c>
      <c r="T244" s="39"/>
      <c r="U244" s="39"/>
      <c r="V244" s="39"/>
      <c r="W244" s="39"/>
    </row>
    <row r="245" spans="1:23" ht="22.5" customHeight="1" thickBot="1">
      <c r="A245" s="40">
        <v>240</v>
      </c>
      <c r="B245" s="50"/>
      <c r="C245" s="45"/>
      <c r="D245" s="43" t="str">
        <f>VLOOKUP(C245,Test!$U$5:$V$105,2)</f>
        <v>سفر</v>
      </c>
      <c r="E245" s="59"/>
      <c r="F245" s="41">
        <f t="shared" si="17"/>
        <v>0</v>
      </c>
      <c r="G245" s="43" t="str">
        <f>VLOOKUP(F245,Test!$U$5:$V$105,2)</f>
        <v>سفر</v>
      </c>
      <c r="H245" s="43" t="str">
        <f>VLOOKUP(F245,Test!$S$5:$T$10,2)</f>
        <v>كەوتوو</v>
      </c>
      <c r="I245" s="61"/>
      <c r="J245" s="41">
        <f t="shared" si="18"/>
        <v>0</v>
      </c>
      <c r="K245" s="41">
        <f t="shared" si="19"/>
        <v>0</v>
      </c>
      <c r="L245" s="43" t="str">
        <f>VLOOKUP(K245,Test!$U$5:$V$105,2)</f>
        <v>سفر</v>
      </c>
      <c r="M245" s="43" t="str">
        <f>VLOOKUP(K245,Test!$S$5:$T$10,2)</f>
        <v>كەوتوو</v>
      </c>
      <c r="N245" s="98"/>
      <c r="O245" s="99"/>
      <c r="P245" s="100"/>
      <c r="Q245" s="44">
        <f t="shared" si="20"/>
        <v>0</v>
      </c>
      <c r="R245" s="33" t="b">
        <f t="shared" si="21"/>
        <v>0</v>
      </c>
      <c r="T245" s="39"/>
      <c r="U245" s="39"/>
      <c r="V245" s="39"/>
      <c r="W245" s="39"/>
    </row>
    <row r="246" spans="1:23" ht="22.5" customHeight="1" thickBot="1">
      <c r="A246" s="40">
        <v>241</v>
      </c>
      <c r="B246" s="50"/>
      <c r="C246" s="45"/>
      <c r="D246" s="43" t="str">
        <f>VLOOKUP(C246,Test!$U$5:$V$105,2)</f>
        <v>سفر</v>
      </c>
      <c r="E246" s="59"/>
      <c r="F246" s="41">
        <f t="shared" si="17"/>
        <v>0</v>
      </c>
      <c r="G246" s="43" t="str">
        <f>VLOOKUP(F246,Test!$U$5:$V$105,2)</f>
        <v>سفر</v>
      </c>
      <c r="H246" s="43" t="str">
        <f>VLOOKUP(F246,Test!$S$5:$T$10,2)</f>
        <v>كەوتوو</v>
      </c>
      <c r="I246" s="61"/>
      <c r="J246" s="41">
        <f t="shared" si="18"/>
        <v>0</v>
      </c>
      <c r="K246" s="41">
        <f t="shared" si="19"/>
        <v>0</v>
      </c>
      <c r="L246" s="43" t="str">
        <f>VLOOKUP(K246,Test!$U$5:$V$105,2)</f>
        <v>سفر</v>
      </c>
      <c r="M246" s="43" t="str">
        <f>VLOOKUP(K246,Test!$S$5:$T$10,2)</f>
        <v>كەوتوو</v>
      </c>
      <c r="N246" s="98"/>
      <c r="O246" s="99"/>
      <c r="P246" s="100"/>
      <c r="Q246" s="44">
        <f t="shared" si="20"/>
        <v>0</v>
      </c>
      <c r="R246" s="33" t="b">
        <f t="shared" si="21"/>
        <v>0</v>
      </c>
      <c r="T246" s="39"/>
      <c r="U246" s="39"/>
      <c r="V246" s="39"/>
      <c r="W246" s="39"/>
    </row>
    <row r="247" spans="1:23" ht="22.5" customHeight="1" thickBot="1">
      <c r="A247" s="40">
        <v>242</v>
      </c>
      <c r="B247" s="50"/>
      <c r="C247" s="45"/>
      <c r="D247" s="43" t="str">
        <f>VLOOKUP(C247,Test!$U$5:$V$105,2)</f>
        <v>سفر</v>
      </c>
      <c r="E247" s="59"/>
      <c r="F247" s="41">
        <f t="shared" si="17"/>
        <v>0</v>
      </c>
      <c r="G247" s="43" t="str">
        <f>VLOOKUP(F247,Test!$U$5:$V$105,2)</f>
        <v>سفر</v>
      </c>
      <c r="H247" s="43" t="str">
        <f>VLOOKUP(F247,Test!$S$5:$T$10,2)</f>
        <v>كەوتوو</v>
      </c>
      <c r="I247" s="61"/>
      <c r="J247" s="41">
        <f t="shared" si="18"/>
        <v>0</v>
      </c>
      <c r="K247" s="41">
        <f t="shared" si="19"/>
        <v>0</v>
      </c>
      <c r="L247" s="43" t="str">
        <f>VLOOKUP(K247,Test!$U$5:$V$105,2)</f>
        <v>سفر</v>
      </c>
      <c r="M247" s="43" t="str">
        <f>VLOOKUP(K247,Test!$S$5:$T$10,2)</f>
        <v>كەوتوو</v>
      </c>
      <c r="N247" s="98"/>
      <c r="O247" s="99"/>
      <c r="P247" s="100"/>
      <c r="Q247" s="44">
        <f t="shared" si="20"/>
        <v>0</v>
      </c>
      <c r="R247" s="33" t="b">
        <f t="shared" si="21"/>
        <v>0</v>
      </c>
      <c r="V247" s="39"/>
      <c r="W247" s="39"/>
    </row>
    <row r="248" spans="1:23" ht="22.5" customHeight="1" thickBot="1">
      <c r="A248" s="40">
        <v>243</v>
      </c>
      <c r="B248" s="50"/>
      <c r="C248" s="45"/>
      <c r="D248" s="43" t="str">
        <f>VLOOKUP(C248,Test!$U$5:$V$105,2)</f>
        <v>سفر</v>
      </c>
      <c r="E248" s="59"/>
      <c r="F248" s="41">
        <f t="shared" si="17"/>
        <v>0</v>
      </c>
      <c r="G248" s="43" t="str">
        <f>VLOOKUP(F248,Test!$U$5:$V$105,2)</f>
        <v>سفر</v>
      </c>
      <c r="H248" s="43" t="str">
        <f>VLOOKUP(F248,Test!$S$5:$T$10,2)</f>
        <v>كەوتوو</v>
      </c>
      <c r="I248" s="61"/>
      <c r="J248" s="41">
        <f t="shared" si="18"/>
        <v>0</v>
      </c>
      <c r="K248" s="41">
        <f t="shared" si="19"/>
        <v>0</v>
      </c>
      <c r="L248" s="43" t="str">
        <f>VLOOKUP(K248,Test!$U$5:$V$105,2)</f>
        <v>سفر</v>
      </c>
      <c r="M248" s="43" t="str">
        <f>VLOOKUP(K248,Test!$S$5:$T$10,2)</f>
        <v>كەوتوو</v>
      </c>
      <c r="N248" s="98"/>
      <c r="O248" s="99"/>
      <c r="P248" s="100"/>
      <c r="Q248" s="44">
        <f t="shared" si="20"/>
        <v>0</v>
      </c>
      <c r="R248" s="33" t="b">
        <f t="shared" si="21"/>
        <v>0</v>
      </c>
      <c r="V248" s="39"/>
      <c r="W248" s="39"/>
    </row>
    <row r="249" spans="1:23" ht="22.5" customHeight="1" thickBot="1">
      <c r="A249" s="40">
        <v>244</v>
      </c>
      <c r="B249" s="50"/>
      <c r="C249" s="45"/>
      <c r="D249" s="43" t="str">
        <f>VLOOKUP(C249,Test!$U$5:$V$105,2)</f>
        <v>سفر</v>
      </c>
      <c r="E249" s="59"/>
      <c r="F249" s="41">
        <f t="shared" si="17"/>
        <v>0</v>
      </c>
      <c r="G249" s="43" t="str">
        <f>VLOOKUP(F249,Test!$U$5:$V$105,2)</f>
        <v>سفر</v>
      </c>
      <c r="H249" s="43" t="str">
        <f>VLOOKUP(F249,Test!$S$5:$T$10,2)</f>
        <v>كەوتوو</v>
      </c>
      <c r="I249" s="61"/>
      <c r="J249" s="41">
        <f t="shared" si="18"/>
        <v>0</v>
      </c>
      <c r="K249" s="41">
        <f t="shared" si="19"/>
        <v>0</v>
      </c>
      <c r="L249" s="43" t="str">
        <f>VLOOKUP(K249,Test!$U$5:$V$105,2)</f>
        <v>سفر</v>
      </c>
      <c r="M249" s="43" t="str">
        <f>VLOOKUP(K249,Test!$S$5:$T$10,2)</f>
        <v>كەوتوو</v>
      </c>
      <c r="N249" s="98"/>
      <c r="O249" s="99"/>
      <c r="P249" s="100"/>
      <c r="Q249" s="44">
        <f t="shared" si="20"/>
        <v>0</v>
      </c>
      <c r="R249" s="33" t="b">
        <f t="shared" si="21"/>
        <v>0</v>
      </c>
      <c r="V249" s="39"/>
      <c r="W249" s="39"/>
    </row>
    <row r="250" spans="1:23" ht="22.5" customHeight="1" thickBot="1">
      <c r="A250" s="40">
        <v>245</v>
      </c>
      <c r="B250" s="50"/>
      <c r="C250" s="45"/>
      <c r="D250" s="43" t="str">
        <f>VLOOKUP(C250,Test!$U$5:$V$105,2)</f>
        <v>سفر</v>
      </c>
      <c r="E250" s="59"/>
      <c r="F250" s="41">
        <f t="shared" si="17"/>
        <v>0</v>
      </c>
      <c r="G250" s="43" t="str">
        <f>VLOOKUP(F250,Test!$U$5:$V$105,2)</f>
        <v>سفر</v>
      </c>
      <c r="H250" s="43" t="str">
        <f>VLOOKUP(F250,Test!$S$5:$T$10,2)</f>
        <v>كەوتوو</v>
      </c>
      <c r="I250" s="61"/>
      <c r="J250" s="41">
        <f t="shared" si="18"/>
        <v>0</v>
      </c>
      <c r="K250" s="41">
        <f t="shared" si="19"/>
        <v>0</v>
      </c>
      <c r="L250" s="43" t="str">
        <f>VLOOKUP(K250,Test!$U$5:$V$105,2)</f>
        <v>سفر</v>
      </c>
      <c r="M250" s="43" t="str">
        <f>VLOOKUP(K250,Test!$S$5:$T$10,2)</f>
        <v>كەوتوو</v>
      </c>
      <c r="N250" s="98"/>
      <c r="O250" s="99"/>
      <c r="P250" s="100"/>
      <c r="Q250" s="44">
        <f t="shared" si="20"/>
        <v>0</v>
      </c>
      <c r="R250" s="33" t="b">
        <f t="shared" si="21"/>
        <v>0</v>
      </c>
      <c r="V250" s="39"/>
      <c r="W250" s="39"/>
    </row>
    <row r="251" spans="1:23" ht="22.5" customHeight="1" thickBot="1">
      <c r="A251" s="40">
        <v>246</v>
      </c>
      <c r="B251" s="50"/>
      <c r="C251" s="45"/>
      <c r="D251" s="43" t="str">
        <f>VLOOKUP(C251,Test!$U$5:$V$105,2)</f>
        <v>سفر</v>
      </c>
      <c r="E251" s="59"/>
      <c r="F251" s="41">
        <f t="shared" si="17"/>
        <v>0</v>
      </c>
      <c r="G251" s="43" t="str">
        <f>VLOOKUP(F251,Test!$U$5:$V$105,2)</f>
        <v>سفر</v>
      </c>
      <c r="H251" s="43" t="str">
        <f>VLOOKUP(F251,Test!$S$5:$T$10,2)</f>
        <v>كەوتوو</v>
      </c>
      <c r="I251" s="61"/>
      <c r="J251" s="41">
        <f t="shared" si="18"/>
        <v>0</v>
      </c>
      <c r="K251" s="41">
        <f t="shared" si="19"/>
        <v>0</v>
      </c>
      <c r="L251" s="43" t="str">
        <f>VLOOKUP(K251,Test!$U$5:$V$105,2)</f>
        <v>سفر</v>
      </c>
      <c r="M251" s="43" t="str">
        <f>VLOOKUP(K251,Test!$S$5:$T$10,2)</f>
        <v>كەوتوو</v>
      </c>
      <c r="N251" s="98"/>
      <c r="O251" s="99"/>
      <c r="P251" s="100"/>
      <c r="Q251" s="44">
        <f t="shared" si="20"/>
        <v>0</v>
      </c>
      <c r="R251" s="33" t="b">
        <f t="shared" si="21"/>
        <v>0</v>
      </c>
      <c r="V251" s="39"/>
      <c r="W251" s="39"/>
    </row>
    <row r="252" spans="1:23" ht="22.5" customHeight="1" thickBot="1">
      <c r="A252" s="40">
        <v>247</v>
      </c>
      <c r="B252" s="50"/>
      <c r="C252" s="45"/>
      <c r="D252" s="43" t="str">
        <f>VLOOKUP(C252,Test!$U$5:$V$105,2)</f>
        <v>سفر</v>
      </c>
      <c r="E252" s="59"/>
      <c r="F252" s="41">
        <f t="shared" si="17"/>
        <v>0</v>
      </c>
      <c r="G252" s="43" t="str">
        <f>VLOOKUP(F252,Test!$U$5:$V$105,2)</f>
        <v>سفر</v>
      </c>
      <c r="H252" s="43" t="str">
        <f>VLOOKUP(F252,Test!$S$5:$T$10,2)</f>
        <v>كەوتوو</v>
      </c>
      <c r="I252" s="61"/>
      <c r="J252" s="41">
        <f t="shared" si="18"/>
        <v>0</v>
      </c>
      <c r="K252" s="41">
        <f t="shared" si="19"/>
        <v>0</v>
      </c>
      <c r="L252" s="43" t="str">
        <f>VLOOKUP(K252,Test!$U$5:$V$105,2)</f>
        <v>سفر</v>
      </c>
      <c r="M252" s="43" t="str">
        <f>VLOOKUP(K252,Test!$S$5:$T$10,2)</f>
        <v>كەوتوو</v>
      </c>
      <c r="N252" s="98"/>
      <c r="O252" s="99"/>
      <c r="P252" s="100"/>
      <c r="Q252" s="44">
        <f t="shared" si="20"/>
        <v>0</v>
      </c>
      <c r="R252" s="33" t="b">
        <f t="shared" si="21"/>
        <v>0</v>
      </c>
      <c r="V252" s="39"/>
      <c r="W252" s="39"/>
    </row>
    <row r="253" spans="1:23" ht="22.5" customHeight="1" thickBot="1">
      <c r="A253" s="40">
        <v>248</v>
      </c>
      <c r="B253" s="50"/>
      <c r="C253" s="45"/>
      <c r="D253" s="43" t="str">
        <f>VLOOKUP(C253,Test!$U$5:$V$105,2)</f>
        <v>سفر</v>
      </c>
      <c r="E253" s="59"/>
      <c r="F253" s="41">
        <f t="shared" si="17"/>
        <v>0</v>
      </c>
      <c r="G253" s="43" t="str">
        <f>VLOOKUP(F253,Test!$U$5:$V$105,2)</f>
        <v>سفر</v>
      </c>
      <c r="H253" s="43" t="str">
        <f>VLOOKUP(F253,Test!$S$5:$T$10,2)</f>
        <v>كەوتوو</v>
      </c>
      <c r="I253" s="61"/>
      <c r="J253" s="41">
        <f t="shared" si="18"/>
        <v>0</v>
      </c>
      <c r="K253" s="41">
        <f t="shared" si="19"/>
        <v>0</v>
      </c>
      <c r="L253" s="43" t="str">
        <f>VLOOKUP(K253,Test!$U$5:$V$105,2)</f>
        <v>سفر</v>
      </c>
      <c r="M253" s="43" t="str">
        <f>VLOOKUP(K253,Test!$S$5:$T$10,2)</f>
        <v>كەوتوو</v>
      </c>
      <c r="N253" s="98"/>
      <c r="O253" s="99"/>
      <c r="P253" s="100"/>
      <c r="Q253" s="44">
        <f t="shared" si="20"/>
        <v>0</v>
      </c>
      <c r="R253" s="33" t="b">
        <f t="shared" si="21"/>
        <v>0</v>
      </c>
      <c r="V253" s="39"/>
      <c r="W253" s="39"/>
    </row>
    <row r="254" spans="1:23" ht="22.5" customHeight="1" thickBot="1">
      <c r="A254" s="40">
        <v>249</v>
      </c>
      <c r="B254" s="50"/>
      <c r="C254" s="45"/>
      <c r="D254" s="43" t="str">
        <f>VLOOKUP(C254,Test!$U$5:$V$105,2)</f>
        <v>سفر</v>
      </c>
      <c r="E254" s="59"/>
      <c r="F254" s="41">
        <f t="shared" si="17"/>
        <v>0</v>
      </c>
      <c r="G254" s="43" t="str">
        <f>VLOOKUP(F254,Test!$U$5:$V$105,2)</f>
        <v>سفر</v>
      </c>
      <c r="H254" s="43" t="str">
        <f>VLOOKUP(F254,Test!$S$5:$T$10,2)</f>
        <v>كەوتوو</v>
      </c>
      <c r="I254" s="61"/>
      <c r="J254" s="41">
        <f t="shared" si="18"/>
        <v>0</v>
      </c>
      <c r="K254" s="41">
        <f t="shared" si="19"/>
        <v>0</v>
      </c>
      <c r="L254" s="43" t="str">
        <f>VLOOKUP(K254,Test!$U$5:$V$105,2)</f>
        <v>سفر</v>
      </c>
      <c r="M254" s="43" t="str">
        <f>VLOOKUP(K254,Test!$S$5:$T$10,2)</f>
        <v>كەوتوو</v>
      </c>
      <c r="N254" s="98"/>
      <c r="O254" s="99"/>
      <c r="P254" s="100"/>
      <c r="Q254" s="44">
        <f t="shared" si="20"/>
        <v>0</v>
      </c>
      <c r="R254" s="33" t="b">
        <f t="shared" si="21"/>
        <v>0</v>
      </c>
      <c r="V254" s="39"/>
      <c r="W254" s="39"/>
    </row>
    <row r="255" spans="1:23" ht="22.5" customHeight="1" thickBot="1">
      <c r="A255" s="40">
        <v>250</v>
      </c>
      <c r="B255" s="50"/>
      <c r="C255" s="45"/>
      <c r="D255" s="43" t="str">
        <f>VLOOKUP(C255,Test!$U$5:$V$105,2)</f>
        <v>سفر</v>
      </c>
      <c r="E255" s="59"/>
      <c r="F255" s="41">
        <f t="shared" si="17"/>
        <v>0</v>
      </c>
      <c r="G255" s="43" t="str">
        <f>VLOOKUP(F255,Test!$U$5:$V$105,2)</f>
        <v>سفر</v>
      </c>
      <c r="H255" s="43" t="str">
        <f>VLOOKUP(F255,Test!$S$5:$T$10,2)</f>
        <v>كەوتوو</v>
      </c>
      <c r="I255" s="61"/>
      <c r="J255" s="41">
        <f t="shared" si="18"/>
        <v>0</v>
      </c>
      <c r="K255" s="41">
        <f t="shared" si="19"/>
        <v>0</v>
      </c>
      <c r="L255" s="43" t="str">
        <f>VLOOKUP(K255,Test!$U$5:$V$105,2)</f>
        <v>سفر</v>
      </c>
      <c r="M255" s="43" t="str">
        <f>VLOOKUP(K255,Test!$S$5:$T$10,2)</f>
        <v>كەوتوو</v>
      </c>
      <c r="N255" s="98"/>
      <c r="O255" s="99"/>
      <c r="P255" s="100"/>
      <c r="Q255" s="44">
        <f t="shared" si="20"/>
        <v>0</v>
      </c>
      <c r="R255" s="33" t="b">
        <f t="shared" si="21"/>
        <v>0</v>
      </c>
      <c r="V255" s="39"/>
      <c r="W255" s="39"/>
    </row>
    <row r="256" spans="1:23" ht="22.5" customHeight="1" thickBot="1">
      <c r="A256" s="40">
        <v>251</v>
      </c>
      <c r="B256" s="50"/>
      <c r="C256" s="45"/>
      <c r="D256" s="43" t="str">
        <f>VLOOKUP(C256,Test!$U$5:$V$105,2)</f>
        <v>سفر</v>
      </c>
      <c r="E256" s="59"/>
      <c r="F256" s="41">
        <f t="shared" si="17"/>
        <v>0</v>
      </c>
      <c r="G256" s="43" t="str">
        <f>VLOOKUP(F256,Test!$U$5:$V$105,2)</f>
        <v>سفر</v>
      </c>
      <c r="H256" s="43" t="str">
        <f>VLOOKUP(F256,Test!$S$5:$T$10,2)</f>
        <v>كەوتوو</v>
      </c>
      <c r="I256" s="61"/>
      <c r="J256" s="41">
        <f t="shared" si="18"/>
        <v>0</v>
      </c>
      <c r="K256" s="41">
        <f t="shared" si="19"/>
        <v>0</v>
      </c>
      <c r="L256" s="43" t="str">
        <f>VLOOKUP(K256,Test!$U$5:$V$105,2)</f>
        <v>سفر</v>
      </c>
      <c r="M256" s="43" t="str">
        <f>VLOOKUP(K256,Test!$S$5:$T$10,2)</f>
        <v>كەوتوو</v>
      </c>
      <c r="N256" s="98"/>
      <c r="O256" s="99"/>
      <c r="P256" s="100"/>
      <c r="Q256" s="44">
        <f t="shared" si="20"/>
        <v>0</v>
      </c>
      <c r="R256" s="33" t="b">
        <f t="shared" si="21"/>
        <v>0</v>
      </c>
      <c r="V256" s="39"/>
      <c r="W256" s="39"/>
    </row>
    <row r="257" spans="1:23" ht="22.5" customHeight="1" thickBot="1">
      <c r="A257" s="40">
        <v>252</v>
      </c>
      <c r="B257" s="50"/>
      <c r="C257" s="45"/>
      <c r="D257" s="43" t="str">
        <f>VLOOKUP(C257,Test!$U$5:$V$105,2)</f>
        <v>سفر</v>
      </c>
      <c r="E257" s="59"/>
      <c r="F257" s="41">
        <f t="shared" si="17"/>
        <v>0</v>
      </c>
      <c r="G257" s="43" t="str">
        <f>VLOOKUP(F257,Test!$U$5:$V$105,2)</f>
        <v>سفر</v>
      </c>
      <c r="H257" s="43" t="str">
        <f>VLOOKUP(F257,Test!$S$5:$T$10,2)</f>
        <v>كەوتوو</v>
      </c>
      <c r="I257" s="61"/>
      <c r="J257" s="41">
        <f t="shared" si="18"/>
        <v>0</v>
      </c>
      <c r="K257" s="41">
        <f t="shared" si="19"/>
        <v>0</v>
      </c>
      <c r="L257" s="43" t="str">
        <f>VLOOKUP(K257,Test!$U$5:$V$105,2)</f>
        <v>سفر</v>
      </c>
      <c r="M257" s="43" t="str">
        <f>VLOOKUP(K257,Test!$S$5:$T$10,2)</f>
        <v>كەوتوو</v>
      </c>
      <c r="N257" s="98"/>
      <c r="O257" s="99"/>
      <c r="P257" s="100"/>
      <c r="Q257" s="44">
        <f t="shared" si="20"/>
        <v>0</v>
      </c>
      <c r="R257" s="33" t="b">
        <f t="shared" si="21"/>
        <v>0</v>
      </c>
      <c r="V257" s="39"/>
      <c r="W257" s="39"/>
    </row>
    <row r="258" spans="1:23" ht="22.5" customHeight="1" thickBot="1">
      <c r="A258" s="40">
        <v>253</v>
      </c>
      <c r="B258" s="50"/>
      <c r="C258" s="45"/>
      <c r="D258" s="43" t="str">
        <f>VLOOKUP(C258,Test!$U$5:$V$105,2)</f>
        <v>سفر</v>
      </c>
      <c r="E258" s="59"/>
      <c r="F258" s="41">
        <f t="shared" si="17"/>
        <v>0</v>
      </c>
      <c r="G258" s="43" t="str">
        <f>VLOOKUP(F258,Test!$U$5:$V$105,2)</f>
        <v>سفر</v>
      </c>
      <c r="H258" s="43" t="str">
        <f>VLOOKUP(F258,Test!$S$5:$T$10,2)</f>
        <v>كەوتوو</v>
      </c>
      <c r="I258" s="61"/>
      <c r="J258" s="41">
        <f t="shared" si="18"/>
        <v>0</v>
      </c>
      <c r="K258" s="41">
        <f t="shared" si="19"/>
        <v>0</v>
      </c>
      <c r="L258" s="43" t="str">
        <f>VLOOKUP(K258,Test!$U$5:$V$105,2)</f>
        <v>سفر</v>
      </c>
      <c r="M258" s="43" t="str">
        <f>VLOOKUP(K258,Test!$S$5:$T$10,2)</f>
        <v>كەوتوو</v>
      </c>
      <c r="N258" s="98"/>
      <c r="O258" s="99"/>
      <c r="P258" s="100"/>
      <c r="Q258" s="44">
        <f t="shared" si="20"/>
        <v>0</v>
      </c>
      <c r="R258" s="33" t="b">
        <f t="shared" si="21"/>
        <v>0</v>
      </c>
      <c r="V258" s="39"/>
      <c r="W258" s="39"/>
    </row>
    <row r="259" spans="1:23" ht="22.5" customHeight="1" thickBot="1">
      <c r="A259" s="40">
        <v>254</v>
      </c>
      <c r="B259" s="50"/>
      <c r="C259" s="41"/>
      <c r="D259" s="42" t="str">
        <f>VLOOKUP(C259,Test!$U$5:$V$105,2)</f>
        <v>سفر</v>
      </c>
      <c r="E259" s="58"/>
      <c r="F259" s="41">
        <f t="shared" si="17"/>
        <v>0</v>
      </c>
      <c r="G259" s="43" t="str">
        <f>VLOOKUP(F259,Test!$U$5:$V$105,2)</f>
        <v>سفر</v>
      </c>
      <c r="H259" s="43" t="str">
        <f>VLOOKUP(F259,Test!$S$5:$T$10,2)</f>
        <v>كەوتوو</v>
      </c>
      <c r="I259" s="60"/>
      <c r="J259" s="41">
        <f t="shared" si="18"/>
        <v>0</v>
      </c>
      <c r="K259" s="41">
        <f t="shared" si="19"/>
        <v>0</v>
      </c>
      <c r="L259" s="43" t="str">
        <f>VLOOKUP(K259,Test!$U$5:$V$105,2)</f>
        <v>سفر</v>
      </c>
      <c r="M259" s="43" t="str">
        <f>VLOOKUP(K259,Test!$S$5:$T$10,2)</f>
        <v>كەوتوو</v>
      </c>
      <c r="N259" s="101"/>
      <c r="O259" s="102"/>
      <c r="P259" s="103"/>
      <c r="Q259" s="44">
        <f t="shared" si="20"/>
        <v>0</v>
      </c>
      <c r="R259" s="33" t="b">
        <f t="shared" si="21"/>
        <v>0</v>
      </c>
      <c r="T259" s="39"/>
      <c r="U259" s="39"/>
      <c r="V259" s="39"/>
      <c r="W259" s="39"/>
    </row>
    <row r="260" spans="1:23" ht="22.5" customHeight="1" thickBot="1">
      <c r="A260" s="40">
        <v>255</v>
      </c>
      <c r="B260" s="50"/>
      <c r="C260" s="45"/>
      <c r="D260" s="43" t="str">
        <f>VLOOKUP(C260,Test!$U$5:$V$105,2)</f>
        <v>سفر</v>
      </c>
      <c r="E260" s="59"/>
      <c r="F260" s="41">
        <f t="shared" si="17"/>
        <v>0</v>
      </c>
      <c r="G260" s="43" t="str">
        <f>VLOOKUP(F260,Test!$U$5:$V$105,2)</f>
        <v>سفر</v>
      </c>
      <c r="H260" s="43" t="str">
        <f>VLOOKUP(F260,Test!$S$5:$T$10,2)</f>
        <v>كەوتوو</v>
      </c>
      <c r="I260" s="61"/>
      <c r="J260" s="41">
        <f t="shared" si="18"/>
        <v>0</v>
      </c>
      <c r="K260" s="41">
        <f t="shared" si="19"/>
        <v>0</v>
      </c>
      <c r="L260" s="43" t="str">
        <f>VLOOKUP(K260,Test!$U$5:$V$105,2)</f>
        <v>سفر</v>
      </c>
      <c r="M260" s="43" t="str">
        <f>VLOOKUP(K260,Test!$S$5:$T$10,2)</f>
        <v>كەوتوو</v>
      </c>
      <c r="N260" s="98"/>
      <c r="O260" s="99"/>
      <c r="P260" s="100"/>
      <c r="Q260" s="44">
        <f t="shared" si="20"/>
        <v>0</v>
      </c>
      <c r="R260" s="33" t="b">
        <f t="shared" si="21"/>
        <v>0</v>
      </c>
      <c r="T260" s="39"/>
      <c r="U260" s="39"/>
      <c r="V260" s="39"/>
      <c r="W260" s="39"/>
    </row>
    <row r="261" spans="1:23" ht="22.5" customHeight="1" thickBot="1">
      <c r="A261" s="40">
        <v>256</v>
      </c>
      <c r="B261" s="50"/>
      <c r="C261" s="45"/>
      <c r="D261" s="43" t="str">
        <f>VLOOKUP(C261,Test!$U$5:$V$105,2)</f>
        <v>سفر</v>
      </c>
      <c r="E261" s="59"/>
      <c r="F261" s="41">
        <f t="shared" si="17"/>
        <v>0</v>
      </c>
      <c r="G261" s="43" t="str">
        <f>VLOOKUP(F261,Test!$U$5:$V$105,2)</f>
        <v>سفر</v>
      </c>
      <c r="H261" s="43" t="str">
        <f>VLOOKUP(F261,Test!$S$5:$T$10,2)</f>
        <v>كەوتوو</v>
      </c>
      <c r="I261" s="61"/>
      <c r="J261" s="41">
        <f t="shared" si="18"/>
        <v>0</v>
      </c>
      <c r="K261" s="41">
        <f t="shared" si="19"/>
        <v>0</v>
      </c>
      <c r="L261" s="43" t="str">
        <f>VLOOKUP(K261,Test!$U$5:$V$105,2)</f>
        <v>سفر</v>
      </c>
      <c r="M261" s="43" t="str">
        <f>VLOOKUP(K261,Test!$S$5:$T$10,2)</f>
        <v>كەوتوو</v>
      </c>
      <c r="N261" s="98"/>
      <c r="O261" s="99"/>
      <c r="P261" s="100"/>
      <c r="Q261" s="44">
        <f t="shared" si="20"/>
        <v>0</v>
      </c>
      <c r="R261" s="33" t="b">
        <f t="shared" si="21"/>
        <v>0</v>
      </c>
      <c r="T261" s="39"/>
      <c r="U261" s="39"/>
      <c r="V261" s="39"/>
      <c r="W261" s="39"/>
    </row>
    <row r="262" spans="1:23" ht="22.5" customHeight="1" thickBot="1">
      <c r="A262" s="40">
        <v>257</v>
      </c>
      <c r="B262" s="50"/>
      <c r="C262" s="45"/>
      <c r="D262" s="43" t="str">
        <f>VLOOKUP(C262,Test!$U$5:$V$105,2)</f>
        <v>سفر</v>
      </c>
      <c r="E262" s="59"/>
      <c r="F262" s="41">
        <f t="shared" si="17"/>
        <v>0</v>
      </c>
      <c r="G262" s="43" t="str">
        <f>VLOOKUP(F262,Test!$U$5:$V$105,2)</f>
        <v>سفر</v>
      </c>
      <c r="H262" s="43" t="str">
        <f>VLOOKUP(F262,Test!$S$5:$T$10,2)</f>
        <v>كەوتوو</v>
      </c>
      <c r="I262" s="61"/>
      <c r="J262" s="41">
        <f t="shared" si="18"/>
        <v>0</v>
      </c>
      <c r="K262" s="41">
        <f t="shared" si="19"/>
        <v>0</v>
      </c>
      <c r="L262" s="43" t="str">
        <f>VLOOKUP(K262,Test!$U$5:$V$105,2)</f>
        <v>سفر</v>
      </c>
      <c r="M262" s="43" t="str">
        <f>VLOOKUP(K262,Test!$S$5:$T$10,2)</f>
        <v>كەوتوو</v>
      </c>
      <c r="N262" s="98"/>
      <c r="O262" s="99"/>
      <c r="P262" s="100"/>
      <c r="Q262" s="44">
        <f t="shared" si="20"/>
        <v>0</v>
      </c>
      <c r="R262" s="33" t="b">
        <f t="shared" si="21"/>
        <v>0</v>
      </c>
      <c r="T262" s="39"/>
      <c r="U262" s="39"/>
      <c r="V262" s="39"/>
      <c r="W262" s="39"/>
    </row>
    <row r="263" spans="1:23" ht="22.5" customHeight="1" thickBot="1">
      <c r="A263" s="40">
        <v>258</v>
      </c>
      <c r="B263" s="50"/>
      <c r="C263" s="45"/>
      <c r="D263" s="43" t="str">
        <f>VLOOKUP(C263,Test!$U$5:$V$105,2)</f>
        <v>سفر</v>
      </c>
      <c r="E263" s="59"/>
      <c r="F263" s="41">
        <f t="shared" ref="F263:F309" si="22">IF(C263=0,E263*100/60,C263+E263)</f>
        <v>0</v>
      </c>
      <c r="G263" s="43" t="str">
        <f>VLOOKUP(F263,Test!$U$5:$V$105,2)</f>
        <v>سفر</v>
      </c>
      <c r="H263" s="43" t="str">
        <f>VLOOKUP(F263,Test!$S$5:$T$10,2)</f>
        <v>كەوتوو</v>
      </c>
      <c r="I263" s="61"/>
      <c r="J263" s="41">
        <f t="shared" ref="J263:J309" si="23">IF(I263=0,0,IF(C263=0,I263*100/60,I263+C263))</f>
        <v>0</v>
      </c>
      <c r="K263" s="41">
        <f t="shared" ref="K263:K309" si="24">IF(F263&gt;=50,0,IF(J263&lt;50,J263,IF(J263&gt;=50,(((J263)-50)/2)+50,I263+C263)))</f>
        <v>0</v>
      </c>
      <c r="L263" s="43" t="str">
        <f>VLOOKUP(K263,Test!$U$5:$V$105,2)</f>
        <v>سفر</v>
      </c>
      <c r="M263" s="43" t="str">
        <f>VLOOKUP(K263,Test!$S$5:$T$10,2)</f>
        <v>كەوتوو</v>
      </c>
      <c r="N263" s="98"/>
      <c r="O263" s="99"/>
      <c r="P263" s="100"/>
      <c r="Q263" s="44">
        <f t="shared" si="20"/>
        <v>0</v>
      </c>
      <c r="R263" s="33" t="b">
        <f t="shared" si="21"/>
        <v>0</v>
      </c>
      <c r="T263" s="39"/>
      <c r="U263" s="39"/>
      <c r="V263" s="39"/>
      <c r="W263" s="39"/>
    </row>
    <row r="264" spans="1:23" ht="22.5" customHeight="1" thickBot="1">
      <c r="A264" s="40">
        <v>259</v>
      </c>
      <c r="B264" s="50"/>
      <c r="C264" s="45"/>
      <c r="D264" s="43" t="str">
        <f>VLOOKUP(C264,Test!$U$5:$V$105,2)</f>
        <v>سفر</v>
      </c>
      <c r="E264" s="59"/>
      <c r="F264" s="41">
        <f t="shared" si="22"/>
        <v>0</v>
      </c>
      <c r="G264" s="43" t="str">
        <f>VLOOKUP(F264,Test!$U$5:$V$105,2)</f>
        <v>سفر</v>
      </c>
      <c r="H264" s="43" t="str">
        <f>VLOOKUP(F264,Test!$S$5:$T$10,2)</f>
        <v>كەوتوو</v>
      </c>
      <c r="I264" s="61"/>
      <c r="J264" s="41">
        <f t="shared" si="23"/>
        <v>0</v>
      </c>
      <c r="K264" s="41">
        <f t="shared" si="24"/>
        <v>0</v>
      </c>
      <c r="L264" s="43" t="str">
        <f>VLOOKUP(K264,Test!$U$5:$V$105,2)</f>
        <v>سفر</v>
      </c>
      <c r="M264" s="43" t="str">
        <f>VLOOKUP(K264,Test!$S$5:$T$10,2)</f>
        <v>كەوتوو</v>
      </c>
      <c r="N264" s="98"/>
      <c r="O264" s="99"/>
      <c r="P264" s="100"/>
      <c r="Q264" s="44">
        <f t="shared" si="20"/>
        <v>0</v>
      </c>
      <c r="R264" s="33" t="b">
        <f t="shared" si="21"/>
        <v>0</v>
      </c>
      <c r="V264" s="39"/>
      <c r="W264" s="39"/>
    </row>
    <row r="265" spans="1:23" ht="22.5" customHeight="1" thickBot="1">
      <c r="A265" s="40">
        <v>260</v>
      </c>
      <c r="B265" s="50"/>
      <c r="C265" s="45"/>
      <c r="D265" s="43" t="str">
        <f>VLOOKUP(C265,Test!$U$5:$V$105,2)</f>
        <v>سفر</v>
      </c>
      <c r="E265" s="59"/>
      <c r="F265" s="41">
        <f t="shared" si="22"/>
        <v>0</v>
      </c>
      <c r="G265" s="43" t="str">
        <f>VLOOKUP(F265,Test!$U$5:$V$105,2)</f>
        <v>سفر</v>
      </c>
      <c r="H265" s="43" t="str">
        <f>VLOOKUP(F265,Test!$S$5:$T$10,2)</f>
        <v>كەوتوو</v>
      </c>
      <c r="I265" s="61"/>
      <c r="J265" s="41">
        <f t="shared" si="23"/>
        <v>0</v>
      </c>
      <c r="K265" s="41">
        <f t="shared" si="24"/>
        <v>0</v>
      </c>
      <c r="L265" s="43" t="str">
        <f>VLOOKUP(K265,Test!$U$5:$V$105,2)</f>
        <v>سفر</v>
      </c>
      <c r="M265" s="43" t="str">
        <f>VLOOKUP(K265,Test!$S$5:$T$10,2)</f>
        <v>كەوتوو</v>
      </c>
      <c r="N265" s="98"/>
      <c r="O265" s="99"/>
      <c r="P265" s="100"/>
      <c r="Q265" s="44">
        <f t="shared" si="20"/>
        <v>0</v>
      </c>
      <c r="R265" s="33" t="b">
        <f t="shared" si="21"/>
        <v>0</v>
      </c>
      <c r="V265" s="39"/>
      <c r="W265" s="39"/>
    </row>
    <row r="266" spans="1:23" ht="22.5" customHeight="1" thickBot="1">
      <c r="A266" s="40">
        <v>261</v>
      </c>
      <c r="B266" s="50"/>
      <c r="C266" s="45"/>
      <c r="D266" s="43" t="str">
        <f>VLOOKUP(C266,Test!$U$5:$V$105,2)</f>
        <v>سفر</v>
      </c>
      <c r="E266" s="59"/>
      <c r="F266" s="41">
        <f t="shared" si="22"/>
        <v>0</v>
      </c>
      <c r="G266" s="43" t="str">
        <f>VLOOKUP(F266,Test!$U$5:$V$105,2)</f>
        <v>سفر</v>
      </c>
      <c r="H266" s="43" t="str">
        <f>VLOOKUP(F266,Test!$S$5:$T$10,2)</f>
        <v>كەوتوو</v>
      </c>
      <c r="I266" s="61"/>
      <c r="J266" s="41">
        <f t="shared" si="23"/>
        <v>0</v>
      </c>
      <c r="K266" s="41">
        <f t="shared" si="24"/>
        <v>0</v>
      </c>
      <c r="L266" s="43" t="str">
        <f>VLOOKUP(K266,Test!$U$5:$V$105,2)</f>
        <v>سفر</v>
      </c>
      <c r="M266" s="43" t="str">
        <f>VLOOKUP(K266,Test!$S$5:$T$10,2)</f>
        <v>كەوتوو</v>
      </c>
      <c r="N266" s="98"/>
      <c r="O266" s="99"/>
      <c r="P266" s="100"/>
      <c r="Q266" s="44">
        <f t="shared" si="20"/>
        <v>0</v>
      </c>
      <c r="R266" s="33" t="b">
        <f t="shared" si="21"/>
        <v>0</v>
      </c>
      <c r="V266" s="39"/>
      <c r="W266" s="39"/>
    </row>
    <row r="267" spans="1:23" ht="22.5" customHeight="1" thickBot="1">
      <c r="A267" s="40">
        <v>262</v>
      </c>
      <c r="B267" s="50"/>
      <c r="C267" s="45"/>
      <c r="D267" s="43" t="str">
        <f>VLOOKUP(C267,Test!$U$5:$V$105,2)</f>
        <v>سفر</v>
      </c>
      <c r="E267" s="59"/>
      <c r="F267" s="41">
        <f t="shared" si="22"/>
        <v>0</v>
      </c>
      <c r="G267" s="43" t="str">
        <f>VLOOKUP(F267,Test!$U$5:$V$105,2)</f>
        <v>سفر</v>
      </c>
      <c r="H267" s="43" t="str">
        <f>VLOOKUP(F267,Test!$S$5:$T$10,2)</f>
        <v>كەوتوو</v>
      </c>
      <c r="I267" s="61"/>
      <c r="J267" s="41">
        <f t="shared" si="23"/>
        <v>0</v>
      </c>
      <c r="K267" s="41">
        <f t="shared" si="24"/>
        <v>0</v>
      </c>
      <c r="L267" s="43" t="str">
        <f>VLOOKUP(K267,Test!$U$5:$V$105,2)</f>
        <v>سفر</v>
      </c>
      <c r="M267" s="43" t="str">
        <f>VLOOKUP(K267,Test!$S$5:$T$10,2)</f>
        <v>كەوتوو</v>
      </c>
      <c r="N267" s="98"/>
      <c r="O267" s="99"/>
      <c r="P267" s="100"/>
      <c r="Q267" s="44">
        <f t="shared" si="20"/>
        <v>0</v>
      </c>
      <c r="R267" s="33" t="b">
        <f t="shared" si="21"/>
        <v>0</v>
      </c>
      <c r="V267" s="39"/>
      <c r="W267" s="39"/>
    </row>
    <row r="268" spans="1:23" ht="22.5" customHeight="1" thickBot="1">
      <c r="A268" s="40">
        <v>263</v>
      </c>
      <c r="B268" s="50"/>
      <c r="C268" s="45"/>
      <c r="D268" s="43" t="str">
        <f>VLOOKUP(C268,Test!$U$5:$V$105,2)</f>
        <v>سفر</v>
      </c>
      <c r="E268" s="59"/>
      <c r="F268" s="41">
        <f t="shared" si="22"/>
        <v>0</v>
      </c>
      <c r="G268" s="43" t="str">
        <f>VLOOKUP(F268,Test!$U$5:$V$105,2)</f>
        <v>سفر</v>
      </c>
      <c r="H268" s="43" t="str">
        <f>VLOOKUP(F268,Test!$S$5:$T$10,2)</f>
        <v>كەوتوو</v>
      </c>
      <c r="I268" s="61"/>
      <c r="J268" s="41">
        <f t="shared" si="23"/>
        <v>0</v>
      </c>
      <c r="K268" s="41">
        <f t="shared" si="24"/>
        <v>0</v>
      </c>
      <c r="L268" s="43" t="str">
        <f>VLOOKUP(K268,Test!$U$5:$V$105,2)</f>
        <v>سفر</v>
      </c>
      <c r="M268" s="43" t="str">
        <f>VLOOKUP(K268,Test!$S$5:$T$10,2)</f>
        <v>كەوتوو</v>
      </c>
      <c r="N268" s="98"/>
      <c r="O268" s="99"/>
      <c r="P268" s="100"/>
      <c r="Q268" s="44">
        <f t="shared" si="20"/>
        <v>0</v>
      </c>
      <c r="R268" s="33" t="b">
        <f t="shared" si="21"/>
        <v>0</v>
      </c>
      <c r="V268" s="39"/>
      <c r="W268" s="39"/>
    </row>
    <row r="269" spans="1:23" ht="22.5" customHeight="1" thickBot="1">
      <c r="A269" s="40">
        <v>264</v>
      </c>
      <c r="B269" s="50"/>
      <c r="C269" s="45"/>
      <c r="D269" s="43" t="str">
        <f>VLOOKUP(C269,Test!$U$5:$V$105,2)</f>
        <v>سفر</v>
      </c>
      <c r="E269" s="59"/>
      <c r="F269" s="41">
        <f t="shared" si="22"/>
        <v>0</v>
      </c>
      <c r="G269" s="43" t="str">
        <f>VLOOKUP(F269,Test!$U$5:$V$105,2)</f>
        <v>سفر</v>
      </c>
      <c r="H269" s="43" t="str">
        <f>VLOOKUP(F269,Test!$S$5:$T$10,2)</f>
        <v>كەوتوو</v>
      </c>
      <c r="I269" s="61"/>
      <c r="J269" s="41">
        <f t="shared" si="23"/>
        <v>0</v>
      </c>
      <c r="K269" s="41">
        <f t="shared" si="24"/>
        <v>0</v>
      </c>
      <c r="L269" s="43" t="str">
        <f>VLOOKUP(K269,Test!$U$5:$V$105,2)</f>
        <v>سفر</v>
      </c>
      <c r="M269" s="43" t="str">
        <f>VLOOKUP(K269,Test!$S$5:$T$10,2)</f>
        <v>كەوتوو</v>
      </c>
      <c r="N269" s="98"/>
      <c r="O269" s="99"/>
      <c r="P269" s="100"/>
      <c r="Q269" s="44">
        <f t="shared" si="20"/>
        <v>0</v>
      </c>
      <c r="R269" s="33" t="b">
        <f t="shared" si="21"/>
        <v>0</v>
      </c>
      <c r="V269" s="39"/>
      <c r="W269" s="39"/>
    </row>
    <row r="270" spans="1:23" ht="22.5" customHeight="1" thickBot="1">
      <c r="A270" s="40">
        <v>265</v>
      </c>
      <c r="B270" s="50"/>
      <c r="C270" s="45"/>
      <c r="D270" s="43" t="str">
        <f>VLOOKUP(C270,Test!$U$5:$V$105,2)</f>
        <v>سفر</v>
      </c>
      <c r="E270" s="59"/>
      <c r="F270" s="41">
        <f t="shared" si="22"/>
        <v>0</v>
      </c>
      <c r="G270" s="43" t="str">
        <f>VLOOKUP(F270,Test!$U$5:$V$105,2)</f>
        <v>سفر</v>
      </c>
      <c r="H270" s="43" t="str">
        <f>VLOOKUP(F270,Test!$S$5:$T$10,2)</f>
        <v>كەوتوو</v>
      </c>
      <c r="I270" s="61"/>
      <c r="J270" s="41">
        <f t="shared" si="23"/>
        <v>0</v>
      </c>
      <c r="K270" s="41">
        <f t="shared" si="24"/>
        <v>0</v>
      </c>
      <c r="L270" s="43" t="str">
        <f>VLOOKUP(K270,Test!$U$5:$V$105,2)</f>
        <v>سفر</v>
      </c>
      <c r="M270" s="43" t="str">
        <f>VLOOKUP(K270,Test!$S$5:$T$10,2)</f>
        <v>كەوتوو</v>
      </c>
      <c r="N270" s="98"/>
      <c r="O270" s="99"/>
      <c r="P270" s="100"/>
      <c r="Q270" s="44">
        <f t="shared" si="20"/>
        <v>0</v>
      </c>
      <c r="R270" s="33" t="b">
        <f t="shared" si="21"/>
        <v>0</v>
      </c>
      <c r="V270" s="39"/>
      <c r="W270" s="39"/>
    </row>
    <row r="271" spans="1:23" ht="22.5" customHeight="1" thickBot="1">
      <c r="A271" s="40">
        <v>266</v>
      </c>
      <c r="B271" s="50"/>
      <c r="C271" s="45"/>
      <c r="D271" s="43" t="str">
        <f>VLOOKUP(C271,Test!$U$5:$V$105,2)</f>
        <v>سفر</v>
      </c>
      <c r="E271" s="59"/>
      <c r="F271" s="41">
        <f t="shared" si="22"/>
        <v>0</v>
      </c>
      <c r="G271" s="43" t="str">
        <f>VLOOKUP(F271,Test!$U$5:$V$105,2)</f>
        <v>سفر</v>
      </c>
      <c r="H271" s="43" t="str">
        <f>VLOOKUP(F271,Test!$S$5:$T$10,2)</f>
        <v>كەوتوو</v>
      </c>
      <c r="I271" s="61"/>
      <c r="J271" s="41">
        <f t="shared" si="23"/>
        <v>0</v>
      </c>
      <c r="K271" s="41">
        <f t="shared" si="24"/>
        <v>0</v>
      </c>
      <c r="L271" s="43" t="str">
        <f>VLOOKUP(K271,Test!$U$5:$V$105,2)</f>
        <v>سفر</v>
      </c>
      <c r="M271" s="43" t="str">
        <f>VLOOKUP(K271,Test!$S$5:$T$10,2)</f>
        <v>كەوتوو</v>
      </c>
      <c r="N271" s="98"/>
      <c r="O271" s="99"/>
      <c r="P271" s="100"/>
      <c r="Q271" s="44">
        <f t="shared" si="20"/>
        <v>0</v>
      </c>
      <c r="R271" s="33" t="b">
        <f t="shared" si="21"/>
        <v>0</v>
      </c>
      <c r="V271" s="39"/>
      <c r="W271" s="39"/>
    </row>
    <row r="272" spans="1:23" ht="22.5" customHeight="1" thickBot="1">
      <c r="A272" s="40">
        <v>267</v>
      </c>
      <c r="B272" s="50"/>
      <c r="C272" s="45"/>
      <c r="D272" s="43" t="str">
        <f>VLOOKUP(C272,Test!$U$5:$V$105,2)</f>
        <v>سفر</v>
      </c>
      <c r="E272" s="59"/>
      <c r="F272" s="41">
        <f t="shared" si="22"/>
        <v>0</v>
      </c>
      <c r="G272" s="43" t="str">
        <f>VLOOKUP(F272,Test!$U$5:$V$105,2)</f>
        <v>سفر</v>
      </c>
      <c r="H272" s="43" t="str">
        <f>VLOOKUP(F272,Test!$S$5:$T$10,2)</f>
        <v>كەوتوو</v>
      </c>
      <c r="I272" s="61"/>
      <c r="J272" s="41">
        <f t="shared" si="23"/>
        <v>0</v>
      </c>
      <c r="K272" s="41">
        <f t="shared" si="24"/>
        <v>0</v>
      </c>
      <c r="L272" s="43" t="str">
        <f>VLOOKUP(K272,Test!$U$5:$V$105,2)</f>
        <v>سفر</v>
      </c>
      <c r="M272" s="43" t="str">
        <f>VLOOKUP(K272,Test!$S$5:$T$10,2)</f>
        <v>كەوتوو</v>
      </c>
      <c r="N272" s="98"/>
      <c r="O272" s="99"/>
      <c r="P272" s="100"/>
      <c r="Q272" s="44">
        <f t="shared" si="20"/>
        <v>0</v>
      </c>
      <c r="R272" s="33" t="b">
        <f t="shared" si="21"/>
        <v>0</v>
      </c>
      <c r="V272" s="39"/>
      <c r="W272" s="39"/>
    </row>
    <row r="273" spans="1:23" ht="22.5" customHeight="1" thickBot="1">
      <c r="A273" s="40">
        <v>268</v>
      </c>
      <c r="B273" s="50"/>
      <c r="C273" s="45"/>
      <c r="D273" s="43" t="str">
        <f>VLOOKUP(C273,Test!$U$5:$V$105,2)</f>
        <v>سفر</v>
      </c>
      <c r="E273" s="59"/>
      <c r="F273" s="41">
        <f t="shared" si="22"/>
        <v>0</v>
      </c>
      <c r="G273" s="43" t="str">
        <f>VLOOKUP(F273,Test!$U$5:$V$105,2)</f>
        <v>سفر</v>
      </c>
      <c r="H273" s="43" t="str">
        <f>VLOOKUP(F273,Test!$S$5:$T$10,2)</f>
        <v>كەوتوو</v>
      </c>
      <c r="I273" s="61"/>
      <c r="J273" s="41">
        <f t="shared" si="23"/>
        <v>0</v>
      </c>
      <c r="K273" s="41">
        <f t="shared" si="24"/>
        <v>0</v>
      </c>
      <c r="L273" s="43" t="str">
        <f>VLOOKUP(K273,Test!$U$5:$V$105,2)</f>
        <v>سفر</v>
      </c>
      <c r="M273" s="43" t="str">
        <f>VLOOKUP(K273,Test!$S$5:$T$10,2)</f>
        <v>كەوتوو</v>
      </c>
      <c r="N273" s="98"/>
      <c r="O273" s="99"/>
      <c r="P273" s="100"/>
      <c r="Q273" s="44">
        <f t="shared" si="20"/>
        <v>0</v>
      </c>
      <c r="R273" s="33" t="b">
        <f t="shared" si="21"/>
        <v>0</v>
      </c>
      <c r="V273" s="39"/>
      <c r="W273" s="39"/>
    </row>
    <row r="274" spans="1:23" ht="22.5" customHeight="1" thickBot="1">
      <c r="A274" s="40">
        <v>269</v>
      </c>
      <c r="B274" s="50"/>
      <c r="C274" s="45"/>
      <c r="D274" s="43" t="str">
        <f>VLOOKUP(C274,Test!$U$5:$V$105,2)</f>
        <v>سفر</v>
      </c>
      <c r="E274" s="59"/>
      <c r="F274" s="41">
        <f t="shared" si="22"/>
        <v>0</v>
      </c>
      <c r="G274" s="43" t="str">
        <f>VLOOKUP(F274,Test!$U$5:$V$105,2)</f>
        <v>سفر</v>
      </c>
      <c r="H274" s="43" t="str">
        <f>VLOOKUP(F274,Test!$S$5:$T$10,2)</f>
        <v>كەوتوو</v>
      </c>
      <c r="I274" s="61"/>
      <c r="J274" s="41">
        <f t="shared" si="23"/>
        <v>0</v>
      </c>
      <c r="K274" s="41">
        <f t="shared" si="24"/>
        <v>0</v>
      </c>
      <c r="L274" s="43" t="str">
        <f>VLOOKUP(K274,Test!$U$5:$V$105,2)</f>
        <v>سفر</v>
      </c>
      <c r="M274" s="43" t="str">
        <f>VLOOKUP(K274,Test!$S$5:$T$10,2)</f>
        <v>كەوتوو</v>
      </c>
      <c r="N274" s="98"/>
      <c r="O274" s="99"/>
      <c r="P274" s="100"/>
      <c r="Q274" s="44">
        <f t="shared" si="20"/>
        <v>0</v>
      </c>
      <c r="R274" s="33" t="b">
        <f t="shared" si="21"/>
        <v>0</v>
      </c>
      <c r="V274" s="39"/>
      <c r="W274" s="39"/>
    </row>
    <row r="275" spans="1:23" ht="22.5" customHeight="1" thickBot="1">
      <c r="A275" s="40">
        <v>270</v>
      </c>
      <c r="B275" s="50"/>
      <c r="C275" s="45"/>
      <c r="D275" s="43" t="str">
        <f>VLOOKUP(C275,Test!$U$5:$V$105,2)</f>
        <v>سفر</v>
      </c>
      <c r="E275" s="59"/>
      <c r="F275" s="41">
        <f t="shared" si="22"/>
        <v>0</v>
      </c>
      <c r="G275" s="43" t="str">
        <f>VLOOKUP(F275,Test!$U$5:$V$105,2)</f>
        <v>سفر</v>
      </c>
      <c r="H275" s="43" t="str">
        <f>VLOOKUP(F275,Test!$S$5:$T$10,2)</f>
        <v>كەوتوو</v>
      </c>
      <c r="I275" s="61"/>
      <c r="J275" s="41">
        <f t="shared" si="23"/>
        <v>0</v>
      </c>
      <c r="K275" s="41">
        <f t="shared" si="24"/>
        <v>0</v>
      </c>
      <c r="L275" s="43" t="str">
        <f>VLOOKUP(K275,Test!$U$5:$V$105,2)</f>
        <v>سفر</v>
      </c>
      <c r="M275" s="43" t="str">
        <f>VLOOKUP(K275,Test!$S$5:$T$10,2)</f>
        <v>كەوتوو</v>
      </c>
      <c r="N275" s="98"/>
      <c r="O275" s="99"/>
      <c r="P275" s="100"/>
      <c r="Q275" s="44">
        <f t="shared" si="20"/>
        <v>0</v>
      </c>
      <c r="R275" s="33" t="b">
        <f t="shared" si="21"/>
        <v>0</v>
      </c>
      <c r="V275" s="39"/>
      <c r="W275" s="39"/>
    </row>
    <row r="276" spans="1:23" ht="22.5" customHeight="1" thickBot="1">
      <c r="A276" s="40">
        <v>271</v>
      </c>
      <c r="B276" s="50"/>
      <c r="C276" s="41"/>
      <c r="D276" s="42" t="str">
        <f>VLOOKUP(C276,Test!$U$5:$V$105,2)</f>
        <v>سفر</v>
      </c>
      <c r="E276" s="58"/>
      <c r="F276" s="41">
        <f t="shared" si="22"/>
        <v>0</v>
      </c>
      <c r="G276" s="43" t="str">
        <f>VLOOKUP(F276,Test!$U$5:$V$105,2)</f>
        <v>سفر</v>
      </c>
      <c r="H276" s="43" t="str">
        <f>VLOOKUP(F276,Test!$S$5:$T$10,2)</f>
        <v>كەوتوو</v>
      </c>
      <c r="I276" s="60"/>
      <c r="J276" s="41">
        <f t="shared" si="23"/>
        <v>0</v>
      </c>
      <c r="K276" s="41">
        <f t="shared" si="24"/>
        <v>0</v>
      </c>
      <c r="L276" s="43" t="str">
        <f>VLOOKUP(K276,Test!$U$5:$V$105,2)</f>
        <v>سفر</v>
      </c>
      <c r="M276" s="43" t="str">
        <f>VLOOKUP(K276,Test!$S$5:$T$10,2)</f>
        <v>كەوتوو</v>
      </c>
      <c r="N276" s="101"/>
      <c r="O276" s="102"/>
      <c r="P276" s="103"/>
      <c r="Q276" s="44">
        <f t="shared" si="20"/>
        <v>0</v>
      </c>
      <c r="R276" s="33" t="b">
        <f t="shared" si="21"/>
        <v>0</v>
      </c>
      <c r="T276" s="39"/>
      <c r="U276" s="39"/>
      <c r="V276" s="39"/>
      <c r="W276" s="39"/>
    </row>
    <row r="277" spans="1:23" ht="22.5" customHeight="1" thickBot="1">
      <c r="A277" s="40">
        <v>272</v>
      </c>
      <c r="B277" s="50"/>
      <c r="C277" s="45"/>
      <c r="D277" s="43" t="str">
        <f>VLOOKUP(C277,Test!$U$5:$V$105,2)</f>
        <v>سفر</v>
      </c>
      <c r="E277" s="59"/>
      <c r="F277" s="41">
        <f t="shared" si="22"/>
        <v>0</v>
      </c>
      <c r="G277" s="43" t="str">
        <f>VLOOKUP(F277,Test!$U$5:$V$105,2)</f>
        <v>سفر</v>
      </c>
      <c r="H277" s="43" t="str">
        <f>VLOOKUP(F277,Test!$S$5:$T$10,2)</f>
        <v>كەوتوو</v>
      </c>
      <c r="I277" s="61"/>
      <c r="J277" s="41">
        <f t="shared" si="23"/>
        <v>0</v>
      </c>
      <c r="K277" s="41">
        <f t="shared" si="24"/>
        <v>0</v>
      </c>
      <c r="L277" s="43" t="str">
        <f>VLOOKUP(K277,Test!$U$5:$V$105,2)</f>
        <v>سفر</v>
      </c>
      <c r="M277" s="43" t="str">
        <f>VLOOKUP(K277,Test!$S$5:$T$10,2)</f>
        <v>كەوتوو</v>
      </c>
      <c r="N277" s="98"/>
      <c r="O277" s="99"/>
      <c r="P277" s="100"/>
      <c r="Q277" s="44">
        <f t="shared" si="20"/>
        <v>0</v>
      </c>
      <c r="R277" s="33" t="b">
        <f t="shared" si="21"/>
        <v>0</v>
      </c>
      <c r="T277" s="39"/>
      <c r="U277" s="39"/>
      <c r="V277" s="39"/>
      <c r="W277" s="39"/>
    </row>
    <row r="278" spans="1:23" ht="22.5" customHeight="1" thickBot="1">
      <c r="A278" s="40">
        <v>273</v>
      </c>
      <c r="B278" s="50"/>
      <c r="C278" s="45"/>
      <c r="D278" s="43" t="str">
        <f>VLOOKUP(C278,Test!$U$5:$V$105,2)</f>
        <v>سفر</v>
      </c>
      <c r="E278" s="59"/>
      <c r="F278" s="41">
        <f t="shared" si="22"/>
        <v>0</v>
      </c>
      <c r="G278" s="43" t="str">
        <f>VLOOKUP(F278,Test!$U$5:$V$105,2)</f>
        <v>سفر</v>
      </c>
      <c r="H278" s="43" t="str">
        <f>VLOOKUP(F278,Test!$S$5:$T$10,2)</f>
        <v>كەوتوو</v>
      </c>
      <c r="I278" s="61"/>
      <c r="J278" s="41">
        <f t="shared" si="23"/>
        <v>0</v>
      </c>
      <c r="K278" s="41">
        <f t="shared" si="24"/>
        <v>0</v>
      </c>
      <c r="L278" s="43" t="str">
        <f>VLOOKUP(K278,Test!$U$5:$V$105,2)</f>
        <v>سفر</v>
      </c>
      <c r="M278" s="43" t="str">
        <f>VLOOKUP(K278,Test!$S$5:$T$10,2)</f>
        <v>كەوتوو</v>
      </c>
      <c r="N278" s="98"/>
      <c r="O278" s="99"/>
      <c r="P278" s="100"/>
      <c r="Q278" s="44">
        <f t="shared" si="20"/>
        <v>0</v>
      </c>
      <c r="R278" s="33" t="b">
        <f t="shared" si="21"/>
        <v>0</v>
      </c>
      <c r="T278" s="39"/>
      <c r="U278" s="39"/>
      <c r="V278" s="39"/>
      <c r="W278" s="39"/>
    </row>
    <row r="279" spans="1:23" ht="22.5" customHeight="1" thickBot="1">
      <c r="A279" s="40">
        <v>274</v>
      </c>
      <c r="B279" s="50"/>
      <c r="C279" s="45"/>
      <c r="D279" s="43" t="str">
        <f>VLOOKUP(C279,Test!$U$5:$V$105,2)</f>
        <v>سفر</v>
      </c>
      <c r="E279" s="59"/>
      <c r="F279" s="41">
        <f t="shared" si="22"/>
        <v>0</v>
      </c>
      <c r="G279" s="43" t="str">
        <f>VLOOKUP(F279,Test!$U$5:$V$105,2)</f>
        <v>سفر</v>
      </c>
      <c r="H279" s="43" t="str">
        <f>VLOOKUP(F279,Test!$S$5:$T$10,2)</f>
        <v>كەوتوو</v>
      </c>
      <c r="I279" s="61"/>
      <c r="J279" s="41">
        <f t="shared" si="23"/>
        <v>0</v>
      </c>
      <c r="K279" s="41">
        <f t="shared" si="24"/>
        <v>0</v>
      </c>
      <c r="L279" s="43" t="str">
        <f>VLOOKUP(K279,Test!$U$5:$V$105,2)</f>
        <v>سفر</v>
      </c>
      <c r="M279" s="43" t="str">
        <f>VLOOKUP(K279,Test!$S$5:$T$10,2)</f>
        <v>كەوتوو</v>
      </c>
      <c r="N279" s="98"/>
      <c r="O279" s="99"/>
      <c r="P279" s="100"/>
      <c r="Q279" s="44">
        <f t="shared" si="20"/>
        <v>0</v>
      </c>
      <c r="R279" s="33" t="b">
        <f t="shared" si="21"/>
        <v>0</v>
      </c>
      <c r="T279" s="39"/>
      <c r="U279" s="39"/>
      <c r="V279" s="39"/>
      <c r="W279" s="39"/>
    </row>
    <row r="280" spans="1:23" ht="22.5" customHeight="1" thickBot="1">
      <c r="A280" s="40">
        <v>275</v>
      </c>
      <c r="B280" s="50"/>
      <c r="C280" s="45"/>
      <c r="D280" s="43" t="str">
        <f>VLOOKUP(C280,Test!$U$5:$V$105,2)</f>
        <v>سفر</v>
      </c>
      <c r="E280" s="59"/>
      <c r="F280" s="41">
        <f t="shared" si="22"/>
        <v>0</v>
      </c>
      <c r="G280" s="43" t="str">
        <f>VLOOKUP(F280,Test!$U$5:$V$105,2)</f>
        <v>سفر</v>
      </c>
      <c r="H280" s="43" t="str">
        <f>VLOOKUP(F280,Test!$S$5:$T$10,2)</f>
        <v>كەوتوو</v>
      </c>
      <c r="I280" s="61"/>
      <c r="J280" s="41">
        <f t="shared" si="23"/>
        <v>0</v>
      </c>
      <c r="K280" s="41">
        <f t="shared" si="24"/>
        <v>0</v>
      </c>
      <c r="L280" s="43" t="str">
        <f>VLOOKUP(K280,Test!$U$5:$V$105,2)</f>
        <v>سفر</v>
      </c>
      <c r="M280" s="43" t="str">
        <f>VLOOKUP(K280,Test!$S$5:$T$10,2)</f>
        <v>كەوتوو</v>
      </c>
      <c r="N280" s="98"/>
      <c r="O280" s="99"/>
      <c r="P280" s="100"/>
      <c r="Q280" s="44">
        <f t="shared" si="20"/>
        <v>0</v>
      </c>
      <c r="R280" s="33" t="b">
        <f t="shared" si="21"/>
        <v>0</v>
      </c>
      <c r="T280" s="39"/>
      <c r="U280" s="39"/>
      <c r="V280" s="39"/>
      <c r="W280" s="39"/>
    </row>
    <row r="281" spans="1:23" ht="22.5" customHeight="1" thickBot="1">
      <c r="A281" s="40">
        <v>276</v>
      </c>
      <c r="B281" s="50"/>
      <c r="C281" s="45"/>
      <c r="D281" s="43" t="str">
        <f>VLOOKUP(C281,Test!$U$5:$V$105,2)</f>
        <v>سفر</v>
      </c>
      <c r="E281" s="59"/>
      <c r="F281" s="41">
        <f t="shared" si="22"/>
        <v>0</v>
      </c>
      <c r="G281" s="43" t="str">
        <f>VLOOKUP(F281,Test!$U$5:$V$105,2)</f>
        <v>سفر</v>
      </c>
      <c r="H281" s="43" t="str">
        <f>VLOOKUP(F281,Test!$S$5:$T$10,2)</f>
        <v>كەوتوو</v>
      </c>
      <c r="I281" s="61"/>
      <c r="J281" s="41">
        <f t="shared" si="23"/>
        <v>0</v>
      </c>
      <c r="K281" s="41">
        <f t="shared" si="24"/>
        <v>0</v>
      </c>
      <c r="L281" s="43" t="str">
        <f>VLOOKUP(K281,Test!$U$5:$V$105,2)</f>
        <v>سفر</v>
      </c>
      <c r="M281" s="43" t="str">
        <f>VLOOKUP(K281,Test!$S$5:$T$10,2)</f>
        <v>كەوتوو</v>
      </c>
      <c r="N281" s="98"/>
      <c r="O281" s="99"/>
      <c r="P281" s="100"/>
      <c r="Q281" s="44">
        <f t="shared" si="20"/>
        <v>0</v>
      </c>
      <c r="R281" s="33" t="b">
        <f t="shared" si="21"/>
        <v>0</v>
      </c>
      <c r="V281" s="39"/>
      <c r="W281" s="39"/>
    </row>
    <row r="282" spans="1:23" ht="22.5" customHeight="1" thickBot="1">
      <c r="A282" s="40">
        <v>277</v>
      </c>
      <c r="B282" s="50"/>
      <c r="C282" s="45"/>
      <c r="D282" s="43" t="str">
        <f>VLOOKUP(C282,Test!$U$5:$V$105,2)</f>
        <v>سفر</v>
      </c>
      <c r="E282" s="59"/>
      <c r="F282" s="41">
        <f t="shared" si="22"/>
        <v>0</v>
      </c>
      <c r="G282" s="43" t="str">
        <f>VLOOKUP(F282,Test!$U$5:$V$105,2)</f>
        <v>سفر</v>
      </c>
      <c r="H282" s="43" t="str">
        <f>VLOOKUP(F282,Test!$S$5:$T$10,2)</f>
        <v>كەوتوو</v>
      </c>
      <c r="I282" s="61"/>
      <c r="J282" s="41">
        <f t="shared" si="23"/>
        <v>0</v>
      </c>
      <c r="K282" s="41">
        <f t="shared" si="24"/>
        <v>0</v>
      </c>
      <c r="L282" s="43" t="str">
        <f>VLOOKUP(K282,Test!$U$5:$V$105,2)</f>
        <v>سفر</v>
      </c>
      <c r="M282" s="43" t="str">
        <f>VLOOKUP(K282,Test!$S$5:$T$10,2)</f>
        <v>كەوتوو</v>
      </c>
      <c r="N282" s="98"/>
      <c r="O282" s="99"/>
      <c r="P282" s="100"/>
      <c r="Q282" s="44">
        <f t="shared" si="20"/>
        <v>0</v>
      </c>
      <c r="R282" s="33" t="b">
        <f t="shared" si="21"/>
        <v>0</v>
      </c>
      <c r="V282" s="39"/>
      <c r="W282" s="39"/>
    </row>
    <row r="283" spans="1:23" ht="22.5" customHeight="1" thickBot="1">
      <c r="A283" s="40">
        <v>278</v>
      </c>
      <c r="B283" s="50"/>
      <c r="C283" s="45"/>
      <c r="D283" s="43" t="str">
        <f>VLOOKUP(C283,Test!$U$5:$V$105,2)</f>
        <v>سفر</v>
      </c>
      <c r="E283" s="59"/>
      <c r="F283" s="41">
        <f t="shared" si="22"/>
        <v>0</v>
      </c>
      <c r="G283" s="43" t="str">
        <f>VLOOKUP(F283,Test!$U$5:$V$105,2)</f>
        <v>سفر</v>
      </c>
      <c r="H283" s="43" t="str">
        <f>VLOOKUP(F283,Test!$S$5:$T$10,2)</f>
        <v>كەوتوو</v>
      </c>
      <c r="I283" s="61"/>
      <c r="J283" s="41">
        <f t="shared" si="23"/>
        <v>0</v>
      </c>
      <c r="K283" s="41">
        <f t="shared" si="24"/>
        <v>0</v>
      </c>
      <c r="L283" s="43" t="str">
        <f>VLOOKUP(K283,Test!$U$5:$V$105,2)</f>
        <v>سفر</v>
      </c>
      <c r="M283" s="43" t="str">
        <f>VLOOKUP(K283,Test!$S$5:$T$10,2)</f>
        <v>كەوتوو</v>
      </c>
      <c r="N283" s="98"/>
      <c r="O283" s="99"/>
      <c r="P283" s="100"/>
      <c r="Q283" s="44">
        <f t="shared" si="20"/>
        <v>0</v>
      </c>
      <c r="R283" s="33" t="b">
        <f t="shared" si="21"/>
        <v>0</v>
      </c>
      <c r="V283" s="39"/>
      <c r="W283" s="39"/>
    </row>
    <row r="284" spans="1:23" ht="22.5" customHeight="1" thickBot="1">
      <c r="A284" s="40">
        <v>279</v>
      </c>
      <c r="B284" s="50"/>
      <c r="C284" s="45"/>
      <c r="D284" s="43" t="str">
        <f>VLOOKUP(C284,Test!$U$5:$V$105,2)</f>
        <v>سفر</v>
      </c>
      <c r="E284" s="59"/>
      <c r="F284" s="41">
        <f t="shared" si="22"/>
        <v>0</v>
      </c>
      <c r="G284" s="43" t="str">
        <f>VLOOKUP(F284,Test!$U$5:$V$105,2)</f>
        <v>سفر</v>
      </c>
      <c r="H284" s="43" t="str">
        <f>VLOOKUP(F284,Test!$S$5:$T$10,2)</f>
        <v>كەوتوو</v>
      </c>
      <c r="I284" s="61"/>
      <c r="J284" s="41">
        <f t="shared" si="23"/>
        <v>0</v>
      </c>
      <c r="K284" s="41">
        <f t="shared" si="24"/>
        <v>0</v>
      </c>
      <c r="L284" s="43" t="str">
        <f>VLOOKUP(K284,Test!$U$5:$V$105,2)</f>
        <v>سفر</v>
      </c>
      <c r="M284" s="43" t="str">
        <f>VLOOKUP(K284,Test!$S$5:$T$10,2)</f>
        <v>كەوتوو</v>
      </c>
      <c r="N284" s="98"/>
      <c r="O284" s="99"/>
      <c r="P284" s="100"/>
      <c r="Q284" s="44">
        <f t="shared" si="20"/>
        <v>0</v>
      </c>
      <c r="R284" s="33" t="b">
        <f t="shared" si="21"/>
        <v>0</v>
      </c>
      <c r="V284" s="39"/>
      <c r="W284" s="39"/>
    </row>
    <row r="285" spans="1:23" ht="22.5" customHeight="1" thickBot="1">
      <c r="A285" s="40">
        <v>280</v>
      </c>
      <c r="B285" s="50"/>
      <c r="C285" s="45"/>
      <c r="D285" s="43" t="str">
        <f>VLOOKUP(C285,Test!$U$5:$V$105,2)</f>
        <v>سفر</v>
      </c>
      <c r="E285" s="59"/>
      <c r="F285" s="41">
        <f t="shared" si="22"/>
        <v>0</v>
      </c>
      <c r="G285" s="43" t="str">
        <f>VLOOKUP(F285,Test!$U$5:$V$105,2)</f>
        <v>سفر</v>
      </c>
      <c r="H285" s="43" t="str">
        <f>VLOOKUP(F285,Test!$S$5:$T$10,2)</f>
        <v>كەوتوو</v>
      </c>
      <c r="I285" s="61"/>
      <c r="J285" s="41">
        <f t="shared" si="23"/>
        <v>0</v>
      </c>
      <c r="K285" s="41">
        <f t="shared" si="24"/>
        <v>0</v>
      </c>
      <c r="L285" s="43" t="str">
        <f>VLOOKUP(K285,Test!$U$5:$V$105,2)</f>
        <v>سفر</v>
      </c>
      <c r="M285" s="43" t="str">
        <f>VLOOKUP(K285,Test!$S$5:$T$10,2)</f>
        <v>كەوتوو</v>
      </c>
      <c r="N285" s="98"/>
      <c r="O285" s="99"/>
      <c r="P285" s="100"/>
      <c r="Q285" s="44">
        <f t="shared" si="20"/>
        <v>0</v>
      </c>
      <c r="R285" s="33" t="b">
        <f t="shared" si="21"/>
        <v>0</v>
      </c>
      <c r="V285" s="39"/>
      <c r="W285" s="39"/>
    </row>
    <row r="286" spans="1:23" ht="22.5" customHeight="1" thickBot="1">
      <c r="A286" s="40">
        <v>281</v>
      </c>
      <c r="B286" s="50"/>
      <c r="C286" s="45"/>
      <c r="D286" s="43" t="str">
        <f>VLOOKUP(C286,Test!$U$5:$V$105,2)</f>
        <v>سفر</v>
      </c>
      <c r="E286" s="59"/>
      <c r="F286" s="41">
        <f t="shared" si="22"/>
        <v>0</v>
      </c>
      <c r="G286" s="43" t="str">
        <f>VLOOKUP(F286,Test!$U$5:$V$105,2)</f>
        <v>سفر</v>
      </c>
      <c r="H286" s="43" t="str">
        <f>VLOOKUP(F286,Test!$S$5:$T$10,2)</f>
        <v>كەوتوو</v>
      </c>
      <c r="I286" s="61"/>
      <c r="J286" s="41">
        <f t="shared" si="23"/>
        <v>0</v>
      </c>
      <c r="K286" s="41">
        <f t="shared" si="24"/>
        <v>0</v>
      </c>
      <c r="L286" s="43" t="str">
        <f>VLOOKUP(K286,Test!$U$5:$V$105,2)</f>
        <v>سفر</v>
      </c>
      <c r="M286" s="43" t="str">
        <f>VLOOKUP(K286,Test!$S$5:$T$10,2)</f>
        <v>كەوتوو</v>
      </c>
      <c r="N286" s="98"/>
      <c r="O286" s="99"/>
      <c r="P286" s="100"/>
      <c r="Q286" s="44">
        <f t="shared" si="20"/>
        <v>0</v>
      </c>
      <c r="R286" s="33" t="b">
        <f t="shared" si="21"/>
        <v>0</v>
      </c>
      <c r="V286" s="39"/>
      <c r="W286" s="39"/>
    </row>
    <row r="287" spans="1:23" ht="22.5" customHeight="1" thickBot="1">
      <c r="A287" s="40">
        <v>282</v>
      </c>
      <c r="B287" s="50"/>
      <c r="C287" s="45"/>
      <c r="D287" s="43" t="str">
        <f>VLOOKUP(C287,Test!$U$5:$V$105,2)</f>
        <v>سفر</v>
      </c>
      <c r="E287" s="59"/>
      <c r="F287" s="41">
        <f t="shared" si="22"/>
        <v>0</v>
      </c>
      <c r="G287" s="43" t="str">
        <f>VLOOKUP(F287,Test!$U$5:$V$105,2)</f>
        <v>سفر</v>
      </c>
      <c r="H287" s="43" t="str">
        <f>VLOOKUP(F287,Test!$S$5:$T$10,2)</f>
        <v>كەوتوو</v>
      </c>
      <c r="I287" s="61"/>
      <c r="J287" s="41">
        <f t="shared" si="23"/>
        <v>0</v>
      </c>
      <c r="K287" s="41">
        <f t="shared" si="24"/>
        <v>0</v>
      </c>
      <c r="L287" s="43" t="str">
        <f>VLOOKUP(K287,Test!$U$5:$V$105,2)</f>
        <v>سفر</v>
      </c>
      <c r="M287" s="43" t="str">
        <f>VLOOKUP(K287,Test!$S$5:$T$10,2)</f>
        <v>كەوتوو</v>
      </c>
      <c r="N287" s="98"/>
      <c r="O287" s="99"/>
      <c r="P287" s="100"/>
      <c r="Q287" s="44">
        <f t="shared" si="20"/>
        <v>0</v>
      </c>
      <c r="R287" s="33" t="b">
        <f t="shared" si="21"/>
        <v>0</v>
      </c>
      <c r="V287" s="39"/>
      <c r="W287" s="39"/>
    </row>
    <row r="288" spans="1:23" ht="22.5" customHeight="1" thickBot="1">
      <c r="A288" s="40">
        <v>283</v>
      </c>
      <c r="B288" s="50"/>
      <c r="C288" s="45"/>
      <c r="D288" s="43" t="str">
        <f>VLOOKUP(C288,Test!$U$5:$V$105,2)</f>
        <v>سفر</v>
      </c>
      <c r="E288" s="59"/>
      <c r="F288" s="41">
        <f t="shared" si="22"/>
        <v>0</v>
      </c>
      <c r="G288" s="43" t="str">
        <f>VLOOKUP(F288,Test!$U$5:$V$105,2)</f>
        <v>سفر</v>
      </c>
      <c r="H288" s="43" t="str">
        <f>VLOOKUP(F288,Test!$S$5:$T$10,2)</f>
        <v>كەوتوو</v>
      </c>
      <c r="I288" s="61"/>
      <c r="J288" s="41">
        <f t="shared" si="23"/>
        <v>0</v>
      </c>
      <c r="K288" s="41">
        <f t="shared" si="24"/>
        <v>0</v>
      </c>
      <c r="L288" s="43" t="str">
        <f>VLOOKUP(K288,Test!$U$5:$V$105,2)</f>
        <v>سفر</v>
      </c>
      <c r="M288" s="43" t="str">
        <f>VLOOKUP(K288,Test!$S$5:$T$10,2)</f>
        <v>كەوتوو</v>
      </c>
      <c r="N288" s="98"/>
      <c r="O288" s="99"/>
      <c r="P288" s="100"/>
      <c r="Q288" s="44">
        <f t="shared" si="20"/>
        <v>0</v>
      </c>
      <c r="R288" s="33" t="b">
        <f t="shared" si="21"/>
        <v>0</v>
      </c>
      <c r="V288" s="39"/>
      <c r="W288" s="39"/>
    </row>
    <row r="289" spans="1:23" ht="22.5" customHeight="1" thickBot="1">
      <c r="A289" s="40">
        <v>284</v>
      </c>
      <c r="B289" s="50"/>
      <c r="C289" s="45"/>
      <c r="D289" s="43" t="str">
        <f>VLOOKUP(C289,Test!$U$5:$V$105,2)</f>
        <v>سفر</v>
      </c>
      <c r="E289" s="59"/>
      <c r="F289" s="41">
        <f t="shared" si="22"/>
        <v>0</v>
      </c>
      <c r="G289" s="43" t="str">
        <f>VLOOKUP(F289,Test!$U$5:$V$105,2)</f>
        <v>سفر</v>
      </c>
      <c r="H289" s="43" t="str">
        <f>VLOOKUP(F289,Test!$S$5:$T$10,2)</f>
        <v>كەوتوو</v>
      </c>
      <c r="I289" s="61"/>
      <c r="J289" s="41">
        <f t="shared" si="23"/>
        <v>0</v>
      </c>
      <c r="K289" s="41">
        <f t="shared" si="24"/>
        <v>0</v>
      </c>
      <c r="L289" s="43" t="str">
        <f>VLOOKUP(K289,Test!$U$5:$V$105,2)</f>
        <v>سفر</v>
      </c>
      <c r="M289" s="43" t="str">
        <f>VLOOKUP(K289,Test!$S$5:$T$10,2)</f>
        <v>كەوتوو</v>
      </c>
      <c r="N289" s="98"/>
      <c r="O289" s="99"/>
      <c r="P289" s="100"/>
      <c r="Q289" s="44">
        <f t="shared" si="20"/>
        <v>0</v>
      </c>
      <c r="R289" s="33" t="b">
        <f t="shared" si="21"/>
        <v>0</v>
      </c>
      <c r="V289" s="39"/>
      <c r="W289" s="39"/>
    </row>
    <row r="290" spans="1:23" ht="22.5" customHeight="1" thickBot="1">
      <c r="A290" s="40">
        <v>285</v>
      </c>
      <c r="B290" s="50"/>
      <c r="C290" s="45"/>
      <c r="D290" s="43" t="str">
        <f>VLOOKUP(C290,Test!$U$5:$V$105,2)</f>
        <v>سفر</v>
      </c>
      <c r="E290" s="59"/>
      <c r="F290" s="41">
        <f t="shared" si="22"/>
        <v>0</v>
      </c>
      <c r="G290" s="43" t="str">
        <f>VLOOKUP(F290,Test!$U$5:$V$105,2)</f>
        <v>سفر</v>
      </c>
      <c r="H290" s="43" t="str">
        <f>VLOOKUP(F290,Test!$S$5:$T$10,2)</f>
        <v>كەوتوو</v>
      </c>
      <c r="I290" s="61"/>
      <c r="J290" s="41">
        <f t="shared" si="23"/>
        <v>0</v>
      </c>
      <c r="K290" s="41">
        <f t="shared" si="24"/>
        <v>0</v>
      </c>
      <c r="L290" s="43" t="str">
        <f>VLOOKUP(K290,Test!$U$5:$V$105,2)</f>
        <v>سفر</v>
      </c>
      <c r="M290" s="43" t="str">
        <f>VLOOKUP(K290,Test!$S$5:$T$10,2)</f>
        <v>كەوتوو</v>
      </c>
      <c r="N290" s="98"/>
      <c r="O290" s="99"/>
      <c r="P290" s="100"/>
      <c r="Q290" s="44">
        <f t="shared" si="20"/>
        <v>0</v>
      </c>
      <c r="R290" s="33" t="b">
        <f t="shared" si="21"/>
        <v>0</v>
      </c>
      <c r="V290" s="39"/>
      <c r="W290" s="39"/>
    </row>
    <row r="291" spans="1:23" ht="22.5" customHeight="1" thickBot="1">
      <c r="A291" s="40">
        <v>286</v>
      </c>
      <c r="B291" s="50"/>
      <c r="C291" s="45"/>
      <c r="D291" s="43" t="str">
        <f>VLOOKUP(C291,Test!$U$5:$V$105,2)</f>
        <v>سفر</v>
      </c>
      <c r="E291" s="59"/>
      <c r="F291" s="41">
        <f t="shared" si="22"/>
        <v>0</v>
      </c>
      <c r="G291" s="43" t="str">
        <f>VLOOKUP(F291,Test!$U$5:$V$105,2)</f>
        <v>سفر</v>
      </c>
      <c r="H291" s="43" t="str">
        <f>VLOOKUP(F291,Test!$S$5:$T$10,2)</f>
        <v>كەوتوو</v>
      </c>
      <c r="I291" s="61"/>
      <c r="J291" s="41">
        <f t="shared" si="23"/>
        <v>0</v>
      </c>
      <c r="K291" s="41">
        <f t="shared" si="24"/>
        <v>0</v>
      </c>
      <c r="L291" s="43" t="str">
        <f>VLOOKUP(K291,Test!$U$5:$V$105,2)</f>
        <v>سفر</v>
      </c>
      <c r="M291" s="43" t="str">
        <f>VLOOKUP(K291,Test!$S$5:$T$10,2)</f>
        <v>كەوتوو</v>
      </c>
      <c r="N291" s="98"/>
      <c r="O291" s="99"/>
      <c r="P291" s="100"/>
      <c r="Q291" s="44">
        <f t="shared" si="20"/>
        <v>0</v>
      </c>
      <c r="R291" s="33" t="b">
        <f t="shared" si="21"/>
        <v>0</v>
      </c>
      <c r="V291" s="39"/>
      <c r="W291" s="39"/>
    </row>
    <row r="292" spans="1:23" ht="22.5" customHeight="1" thickBot="1">
      <c r="A292" s="40">
        <v>287</v>
      </c>
      <c r="B292" s="50"/>
      <c r="C292" s="45"/>
      <c r="D292" s="43" t="str">
        <f>VLOOKUP(C292,Test!$U$5:$V$105,2)</f>
        <v>سفر</v>
      </c>
      <c r="E292" s="59"/>
      <c r="F292" s="41">
        <f t="shared" si="22"/>
        <v>0</v>
      </c>
      <c r="G292" s="43" t="str">
        <f>VLOOKUP(F292,Test!$U$5:$V$105,2)</f>
        <v>سفر</v>
      </c>
      <c r="H292" s="43" t="str">
        <f>VLOOKUP(F292,Test!$S$5:$T$10,2)</f>
        <v>كەوتوو</v>
      </c>
      <c r="I292" s="61"/>
      <c r="J292" s="41">
        <f t="shared" si="23"/>
        <v>0</v>
      </c>
      <c r="K292" s="41">
        <f t="shared" si="24"/>
        <v>0</v>
      </c>
      <c r="L292" s="43" t="str">
        <f>VLOOKUP(K292,Test!$U$5:$V$105,2)</f>
        <v>سفر</v>
      </c>
      <c r="M292" s="43" t="str">
        <f>VLOOKUP(K292,Test!$S$5:$T$10,2)</f>
        <v>كەوتوو</v>
      </c>
      <c r="N292" s="98"/>
      <c r="O292" s="99"/>
      <c r="P292" s="100"/>
      <c r="Q292" s="44">
        <f t="shared" si="20"/>
        <v>0</v>
      </c>
      <c r="R292" s="33" t="b">
        <f t="shared" si="21"/>
        <v>0</v>
      </c>
      <c r="V292" s="39"/>
      <c r="W292" s="39"/>
    </row>
    <row r="293" spans="1:23" ht="22.5" customHeight="1" thickBot="1">
      <c r="A293" s="40">
        <v>288</v>
      </c>
      <c r="B293" s="50"/>
      <c r="C293" s="41"/>
      <c r="D293" s="42" t="str">
        <f>VLOOKUP(C293,Test!$U$5:$V$105,2)</f>
        <v>سفر</v>
      </c>
      <c r="E293" s="58"/>
      <c r="F293" s="41">
        <f t="shared" si="22"/>
        <v>0</v>
      </c>
      <c r="G293" s="43" t="str">
        <f>VLOOKUP(F293,Test!$U$5:$V$105,2)</f>
        <v>سفر</v>
      </c>
      <c r="H293" s="43" t="str">
        <f>VLOOKUP(F293,Test!$S$5:$T$10,2)</f>
        <v>كەوتوو</v>
      </c>
      <c r="I293" s="60"/>
      <c r="J293" s="41">
        <f t="shared" si="23"/>
        <v>0</v>
      </c>
      <c r="K293" s="41">
        <f t="shared" si="24"/>
        <v>0</v>
      </c>
      <c r="L293" s="43" t="str">
        <f>VLOOKUP(K293,Test!$U$5:$V$105,2)</f>
        <v>سفر</v>
      </c>
      <c r="M293" s="43" t="str">
        <f>VLOOKUP(K293,Test!$S$5:$T$10,2)</f>
        <v>كەوتوو</v>
      </c>
      <c r="N293" s="101"/>
      <c r="O293" s="102"/>
      <c r="P293" s="103"/>
      <c r="Q293" s="44">
        <f t="shared" si="20"/>
        <v>0</v>
      </c>
      <c r="R293" s="33" t="b">
        <f t="shared" si="21"/>
        <v>0</v>
      </c>
      <c r="T293" s="39"/>
      <c r="U293" s="39"/>
      <c r="V293" s="39"/>
      <c r="W293" s="39"/>
    </row>
    <row r="294" spans="1:23" ht="22.5" customHeight="1" thickBot="1">
      <c r="A294" s="40">
        <v>289</v>
      </c>
      <c r="B294" s="50"/>
      <c r="C294" s="45"/>
      <c r="D294" s="43" t="str">
        <f>VLOOKUP(C294,Test!$U$5:$V$105,2)</f>
        <v>سفر</v>
      </c>
      <c r="E294" s="59"/>
      <c r="F294" s="41">
        <f t="shared" si="22"/>
        <v>0</v>
      </c>
      <c r="G294" s="43" t="str">
        <f>VLOOKUP(F294,Test!$U$5:$V$105,2)</f>
        <v>سفر</v>
      </c>
      <c r="H294" s="43" t="str">
        <f>VLOOKUP(F294,Test!$S$5:$T$10,2)</f>
        <v>كەوتوو</v>
      </c>
      <c r="I294" s="61"/>
      <c r="J294" s="41">
        <f t="shared" si="23"/>
        <v>0</v>
      </c>
      <c r="K294" s="41">
        <f t="shared" si="24"/>
        <v>0</v>
      </c>
      <c r="L294" s="43" t="str">
        <f>VLOOKUP(K294,Test!$U$5:$V$105,2)</f>
        <v>سفر</v>
      </c>
      <c r="M294" s="43" t="str">
        <f>VLOOKUP(K294,Test!$S$5:$T$10,2)</f>
        <v>كەوتوو</v>
      </c>
      <c r="N294" s="98"/>
      <c r="O294" s="99"/>
      <c r="P294" s="100"/>
      <c r="Q294" s="44">
        <f t="shared" si="20"/>
        <v>0</v>
      </c>
      <c r="R294" s="33" t="b">
        <f t="shared" si="21"/>
        <v>0</v>
      </c>
      <c r="T294" s="39"/>
      <c r="U294" s="39"/>
      <c r="V294" s="39"/>
      <c r="W294" s="39"/>
    </row>
    <row r="295" spans="1:23" ht="22.5" customHeight="1" thickBot="1">
      <c r="A295" s="40">
        <v>290</v>
      </c>
      <c r="B295" s="50"/>
      <c r="C295" s="45"/>
      <c r="D295" s="43" t="str">
        <f>VLOOKUP(C295,Test!$U$5:$V$105,2)</f>
        <v>سفر</v>
      </c>
      <c r="E295" s="59"/>
      <c r="F295" s="41">
        <f t="shared" si="22"/>
        <v>0</v>
      </c>
      <c r="G295" s="43" t="str">
        <f>VLOOKUP(F295,Test!$U$5:$V$105,2)</f>
        <v>سفر</v>
      </c>
      <c r="H295" s="43" t="str">
        <f>VLOOKUP(F295,Test!$S$5:$T$10,2)</f>
        <v>كەوتوو</v>
      </c>
      <c r="I295" s="61"/>
      <c r="J295" s="41">
        <f t="shared" si="23"/>
        <v>0</v>
      </c>
      <c r="K295" s="41">
        <f t="shared" si="24"/>
        <v>0</v>
      </c>
      <c r="L295" s="43" t="str">
        <f>VLOOKUP(K295,Test!$U$5:$V$105,2)</f>
        <v>سفر</v>
      </c>
      <c r="M295" s="43" t="str">
        <f>VLOOKUP(K295,Test!$S$5:$T$10,2)</f>
        <v>كەوتوو</v>
      </c>
      <c r="N295" s="98"/>
      <c r="O295" s="99"/>
      <c r="P295" s="100"/>
      <c r="Q295" s="44">
        <f t="shared" si="20"/>
        <v>0</v>
      </c>
      <c r="R295" s="33" t="b">
        <f t="shared" si="21"/>
        <v>0</v>
      </c>
      <c r="T295" s="39"/>
      <c r="U295" s="39"/>
      <c r="V295" s="39"/>
      <c r="W295" s="39"/>
    </row>
    <row r="296" spans="1:23" ht="22.5" customHeight="1" thickBot="1">
      <c r="A296" s="40">
        <v>291</v>
      </c>
      <c r="B296" s="50"/>
      <c r="C296" s="45"/>
      <c r="D296" s="43" t="str">
        <f>VLOOKUP(C296,Test!$U$5:$V$105,2)</f>
        <v>سفر</v>
      </c>
      <c r="E296" s="59"/>
      <c r="F296" s="41">
        <f t="shared" si="22"/>
        <v>0</v>
      </c>
      <c r="G296" s="43" t="str">
        <f>VLOOKUP(F296,Test!$U$5:$V$105,2)</f>
        <v>سفر</v>
      </c>
      <c r="H296" s="43" t="str">
        <f>VLOOKUP(F296,Test!$S$5:$T$10,2)</f>
        <v>كەوتوو</v>
      </c>
      <c r="I296" s="61"/>
      <c r="J296" s="41">
        <f t="shared" si="23"/>
        <v>0</v>
      </c>
      <c r="K296" s="41">
        <f t="shared" si="24"/>
        <v>0</v>
      </c>
      <c r="L296" s="43" t="str">
        <f>VLOOKUP(K296,Test!$U$5:$V$105,2)</f>
        <v>سفر</v>
      </c>
      <c r="M296" s="43" t="str">
        <f>VLOOKUP(K296,Test!$S$5:$T$10,2)</f>
        <v>كەوتوو</v>
      </c>
      <c r="N296" s="98"/>
      <c r="O296" s="99"/>
      <c r="P296" s="100"/>
      <c r="Q296" s="44">
        <f t="shared" si="20"/>
        <v>0</v>
      </c>
      <c r="R296" s="33" t="b">
        <f t="shared" si="21"/>
        <v>0</v>
      </c>
      <c r="T296" s="39"/>
      <c r="U296" s="39"/>
      <c r="V296" s="39"/>
      <c r="W296" s="39"/>
    </row>
    <row r="297" spans="1:23" ht="22.5" customHeight="1" thickBot="1">
      <c r="A297" s="40">
        <v>292</v>
      </c>
      <c r="B297" s="50"/>
      <c r="C297" s="45"/>
      <c r="D297" s="43" t="str">
        <f>VLOOKUP(C297,Test!$U$5:$V$105,2)</f>
        <v>سفر</v>
      </c>
      <c r="E297" s="59"/>
      <c r="F297" s="41">
        <f t="shared" si="22"/>
        <v>0</v>
      </c>
      <c r="G297" s="43" t="str">
        <f>VLOOKUP(F297,Test!$U$5:$V$105,2)</f>
        <v>سفر</v>
      </c>
      <c r="H297" s="43" t="str">
        <f>VLOOKUP(F297,Test!$S$5:$T$10,2)</f>
        <v>كەوتوو</v>
      </c>
      <c r="I297" s="61"/>
      <c r="J297" s="41">
        <f t="shared" si="23"/>
        <v>0</v>
      </c>
      <c r="K297" s="41">
        <f t="shared" si="24"/>
        <v>0</v>
      </c>
      <c r="L297" s="43" t="str">
        <f>VLOOKUP(K297,Test!$U$5:$V$105,2)</f>
        <v>سفر</v>
      </c>
      <c r="M297" s="43" t="str">
        <f>VLOOKUP(K297,Test!$S$5:$T$10,2)</f>
        <v>كەوتوو</v>
      </c>
      <c r="N297" s="98"/>
      <c r="O297" s="99"/>
      <c r="P297" s="100"/>
      <c r="Q297" s="44">
        <f t="shared" si="20"/>
        <v>0</v>
      </c>
      <c r="R297" s="33" t="b">
        <f t="shared" si="21"/>
        <v>0</v>
      </c>
      <c r="T297" s="39"/>
      <c r="U297" s="39"/>
      <c r="V297" s="39"/>
      <c r="W297" s="39"/>
    </row>
    <row r="298" spans="1:23" ht="22.5" customHeight="1" thickBot="1">
      <c r="A298" s="40">
        <v>293</v>
      </c>
      <c r="B298" s="50"/>
      <c r="C298" s="45"/>
      <c r="D298" s="43" t="str">
        <f>VLOOKUP(C298,Test!$U$5:$V$105,2)</f>
        <v>سفر</v>
      </c>
      <c r="E298" s="59"/>
      <c r="F298" s="41">
        <f t="shared" si="22"/>
        <v>0</v>
      </c>
      <c r="G298" s="43" t="str">
        <f>VLOOKUP(F298,Test!$U$5:$V$105,2)</f>
        <v>سفر</v>
      </c>
      <c r="H298" s="43" t="str">
        <f>VLOOKUP(F298,Test!$S$5:$T$10,2)</f>
        <v>كەوتوو</v>
      </c>
      <c r="I298" s="61"/>
      <c r="J298" s="41">
        <f t="shared" si="23"/>
        <v>0</v>
      </c>
      <c r="K298" s="41">
        <f t="shared" si="24"/>
        <v>0</v>
      </c>
      <c r="L298" s="43" t="str">
        <f>VLOOKUP(K298,Test!$U$5:$V$105,2)</f>
        <v>سفر</v>
      </c>
      <c r="M298" s="43" t="str">
        <f>VLOOKUP(K298,Test!$S$5:$T$10,2)</f>
        <v>كەوتوو</v>
      </c>
      <c r="N298" s="98"/>
      <c r="O298" s="99"/>
      <c r="P298" s="100"/>
      <c r="Q298" s="44">
        <f t="shared" si="20"/>
        <v>0</v>
      </c>
      <c r="R298" s="33" t="b">
        <f t="shared" si="21"/>
        <v>0</v>
      </c>
      <c r="V298" s="39"/>
      <c r="W298" s="39"/>
    </row>
    <row r="299" spans="1:23" ht="22.5" customHeight="1" thickBot="1">
      <c r="A299" s="40">
        <v>294</v>
      </c>
      <c r="B299" s="50"/>
      <c r="C299" s="45"/>
      <c r="D299" s="43" t="str">
        <f>VLOOKUP(C299,Test!$U$5:$V$105,2)</f>
        <v>سفر</v>
      </c>
      <c r="E299" s="59"/>
      <c r="F299" s="41">
        <f t="shared" si="22"/>
        <v>0</v>
      </c>
      <c r="G299" s="43" t="str">
        <f>VLOOKUP(F299,Test!$U$5:$V$105,2)</f>
        <v>سفر</v>
      </c>
      <c r="H299" s="43" t="str">
        <f>VLOOKUP(F299,Test!$S$5:$T$10,2)</f>
        <v>كەوتوو</v>
      </c>
      <c r="I299" s="61"/>
      <c r="J299" s="41">
        <f t="shared" si="23"/>
        <v>0</v>
      </c>
      <c r="K299" s="41">
        <f t="shared" si="24"/>
        <v>0</v>
      </c>
      <c r="L299" s="43" t="str">
        <f>VLOOKUP(K299,Test!$U$5:$V$105,2)</f>
        <v>سفر</v>
      </c>
      <c r="M299" s="43" t="str">
        <f>VLOOKUP(K299,Test!$S$5:$T$10,2)</f>
        <v>كەوتوو</v>
      </c>
      <c r="N299" s="98"/>
      <c r="O299" s="99"/>
      <c r="P299" s="100"/>
      <c r="Q299" s="44">
        <f t="shared" si="20"/>
        <v>0</v>
      </c>
      <c r="R299" s="33" t="b">
        <f t="shared" si="21"/>
        <v>0</v>
      </c>
      <c r="V299" s="39"/>
      <c r="W299" s="39"/>
    </row>
    <row r="300" spans="1:23" ht="22.5" customHeight="1" thickBot="1">
      <c r="A300" s="40">
        <v>295</v>
      </c>
      <c r="B300" s="50"/>
      <c r="C300" s="45"/>
      <c r="D300" s="43" t="str">
        <f>VLOOKUP(C300,Test!$U$5:$V$105,2)</f>
        <v>سفر</v>
      </c>
      <c r="E300" s="59"/>
      <c r="F300" s="41">
        <f t="shared" si="22"/>
        <v>0</v>
      </c>
      <c r="G300" s="43" t="str">
        <f>VLOOKUP(F300,Test!$U$5:$V$105,2)</f>
        <v>سفر</v>
      </c>
      <c r="H300" s="43" t="str">
        <f>VLOOKUP(F300,Test!$S$5:$T$10,2)</f>
        <v>كەوتوو</v>
      </c>
      <c r="I300" s="61"/>
      <c r="J300" s="41">
        <f t="shared" si="23"/>
        <v>0</v>
      </c>
      <c r="K300" s="41">
        <f t="shared" si="24"/>
        <v>0</v>
      </c>
      <c r="L300" s="43" t="str">
        <f>VLOOKUP(K300,Test!$U$5:$V$105,2)</f>
        <v>سفر</v>
      </c>
      <c r="M300" s="43" t="str">
        <f>VLOOKUP(K300,Test!$S$5:$T$10,2)</f>
        <v>كەوتوو</v>
      </c>
      <c r="N300" s="98"/>
      <c r="O300" s="99"/>
      <c r="P300" s="100"/>
      <c r="Q300" s="44">
        <f t="shared" ref="Q300:Q309" si="25">IF(B300&lt;&gt;0,1,0)</f>
        <v>0</v>
      </c>
      <c r="R300" s="33" t="b">
        <f t="shared" ref="R300:R309" si="26">IF(B300&lt;&gt;0,IF(H300="كەوتوو",1,0))</f>
        <v>0</v>
      </c>
      <c r="V300" s="39"/>
      <c r="W300" s="39"/>
    </row>
    <row r="301" spans="1:23" ht="22.5" customHeight="1" thickBot="1">
      <c r="A301" s="40">
        <v>296</v>
      </c>
      <c r="B301" s="50"/>
      <c r="C301" s="45"/>
      <c r="D301" s="43" t="str">
        <f>VLOOKUP(C301,Test!$U$5:$V$105,2)</f>
        <v>سفر</v>
      </c>
      <c r="E301" s="59"/>
      <c r="F301" s="41">
        <f t="shared" si="22"/>
        <v>0</v>
      </c>
      <c r="G301" s="43" t="str">
        <f>VLOOKUP(F301,Test!$U$5:$V$105,2)</f>
        <v>سفر</v>
      </c>
      <c r="H301" s="43" t="str">
        <f>VLOOKUP(F301,Test!$S$5:$T$10,2)</f>
        <v>كەوتوو</v>
      </c>
      <c r="I301" s="61"/>
      <c r="J301" s="41">
        <f t="shared" si="23"/>
        <v>0</v>
      </c>
      <c r="K301" s="41">
        <f t="shared" si="24"/>
        <v>0</v>
      </c>
      <c r="L301" s="43" t="str">
        <f>VLOOKUP(K301,Test!$U$5:$V$105,2)</f>
        <v>سفر</v>
      </c>
      <c r="M301" s="43" t="str">
        <f>VLOOKUP(K301,Test!$S$5:$T$10,2)</f>
        <v>كەوتوو</v>
      </c>
      <c r="N301" s="98"/>
      <c r="O301" s="99"/>
      <c r="P301" s="100"/>
      <c r="Q301" s="44">
        <f t="shared" si="25"/>
        <v>0</v>
      </c>
      <c r="R301" s="33" t="b">
        <f t="shared" si="26"/>
        <v>0</v>
      </c>
      <c r="V301" s="39"/>
      <c r="W301" s="39"/>
    </row>
    <row r="302" spans="1:23" ht="22.5" customHeight="1" thickBot="1">
      <c r="A302" s="40">
        <v>297</v>
      </c>
      <c r="B302" s="50"/>
      <c r="C302" s="45"/>
      <c r="D302" s="43" t="str">
        <f>VLOOKUP(C302,Test!$U$5:$V$105,2)</f>
        <v>سفر</v>
      </c>
      <c r="E302" s="59"/>
      <c r="F302" s="41">
        <f t="shared" si="22"/>
        <v>0</v>
      </c>
      <c r="G302" s="43" t="str">
        <f>VLOOKUP(F302,Test!$U$5:$V$105,2)</f>
        <v>سفر</v>
      </c>
      <c r="H302" s="43" t="str">
        <f>VLOOKUP(F302,Test!$S$5:$T$10,2)</f>
        <v>كەوتوو</v>
      </c>
      <c r="I302" s="61"/>
      <c r="J302" s="41">
        <f t="shared" si="23"/>
        <v>0</v>
      </c>
      <c r="K302" s="41">
        <f t="shared" si="24"/>
        <v>0</v>
      </c>
      <c r="L302" s="43" t="str">
        <f>VLOOKUP(K302,Test!$U$5:$V$105,2)</f>
        <v>سفر</v>
      </c>
      <c r="M302" s="43" t="str">
        <f>VLOOKUP(K302,Test!$S$5:$T$10,2)</f>
        <v>كەوتوو</v>
      </c>
      <c r="N302" s="98"/>
      <c r="O302" s="99"/>
      <c r="P302" s="100"/>
      <c r="Q302" s="44">
        <f t="shared" si="25"/>
        <v>0</v>
      </c>
      <c r="R302" s="33" t="b">
        <f t="shared" si="26"/>
        <v>0</v>
      </c>
      <c r="V302" s="39"/>
      <c r="W302" s="39"/>
    </row>
    <row r="303" spans="1:23" ht="22.5" customHeight="1" thickBot="1">
      <c r="A303" s="40">
        <v>298</v>
      </c>
      <c r="B303" s="50"/>
      <c r="C303" s="45"/>
      <c r="D303" s="43" t="str">
        <f>VLOOKUP(C303,Test!$U$5:$V$105,2)</f>
        <v>سفر</v>
      </c>
      <c r="E303" s="59"/>
      <c r="F303" s="41">
        <f t="shared" si="22"/>
        <v>0</v>
      </c>
      <c r="G303" s="43" t="str">
        <f>VLOOKUP(F303,Test!$U$5:$V$105,2)</f>
        <v>سفر</v>
      </c>
      <c r="H303" s="43" t="str">
        <f>VLOOKUP(F303,Test!$S$5:$T$10,2)</f>
        <v>كەوتوو</v>
      </c>
      <c r="I303" s="61"/>
      <c r="J303" s="41">
        <f t="shared" si="23"/>
        <v>0</v>
      </c>
      <c r="K303" s="41">
        <f t="shared" si="24"/>
        <v>0</v>
      </c>
      <c r="L303" s="43" t="str">
        <f>VLOOKUP(K303,Test!$U$5:$V$105,2)</f>
        <v>سفر</v>
      </c>
      <c r="M303" s="43" t="str">
        <f>VLOOKUP(K303,Test!$S$5:$T$10,2)</f>
        <v>كەوتوو</v>
      </c>
      <c r="N303" s="98"/>
      <c r="O303" s="99"/>
      <c r="P303" s="100"/>
      <c r="Q303" s="44">
        <f t="shared" si="25"/>
        <v>0</v>
      </c>
      <c r="R303" s="33" t="b">
        <f t="shared" si="26"/>
        <v>0</v>
      </c>
      <c r="V303" s="39"/>
      <c r="W303" s="39"/>
    </row>
    <row r="304" spans="1:23" ht="22.5" customHeight="1" thickBot="1">
      <c r="A304" s="40">
        <v>299</v>
      </c>
      <c r="B304" s="50"/>
      <c r="C304" s="45"/>
      <c r="D304" s="43" t="str">
        <f>VLOOKUP(C304,Test!$U$5:$V$105,2)</f>
        <v>سفر</v>
      </c>
      <c r="E304" s="59"/>
      <c r="F304" s="41">
        <f t="shared" si="22"/>
        <v>0</v>
      </c>
      <c r="G304" s="43" t="str">
        <f>VLOOKUP(F304,Test!$U$5:$V$105,2)</f>
        <v>سفر</v>
      </c>
      <c r="H304" s="43" t="str">
        <f>VLOOKUP(F304,Test!$S$5:$T$10,2)</f>
        <v>كەوتوو</v>
      </c>
      <c r="I304" s="61"/>
      <c r="J304" s="41">
        <f t="shared" si="23"/>
        <v>0</v>
      </c>
      <c r="K304" s="41">
        <f t="shared" si="24"/>
        <v>0</v>
      </c>
      <c r="L304" s="43" t="str">
        <f>VLOOKUP(K304,Test!$U$5:$V$105,2)</f>
        <v>سفر</v>
      </c>
      <c r="M304" s="43" t="str">
        <f>VLOOKUP(K304,Test!$S$5:$T$10,2)</f>
        <v>كەوتوو</v>
      </c>
      <c r="N304" s="98"/>
      <c r="O304" s="99"/>
      <c r="P304" s="100"/>
      <c r="Q304" s="44">
        <f t="shared" si="25"/>
        <v>0</v>
      </c>
      <c r="R304" s="33" t="b">
        <f t="shared" si="26"/>
        <v>0</v>
      </c>
      <c r="V304" s="39"/>
      <c r="W304" s="39"/>
    </row>
    <row r="305" spans="1:23" ht="22.5" customHeight="1" thickBot="1">
      <c r="A305" s="40">
        <v>300</v>
      </c>
      <c r="B305" s="50"/>
      <c r="C305" s="45"/>
      <c r="D305" s="43" t="str">
        <f>VLOOKUP(C305,Test!$U$5:$V$105,2)</f>
        <v>سفر</v>
      </c>
      <c r="E305" s="59"/>
      <c r="F305" s="41">
        <f t="shared" si="22"/>
        <v>0</v>
      </c>
      <c r="G305" s="43" t="str">
        <f>VLOOKUP(F305,Test!$U$5:$V$105,2)</f>
        <v>سفر</v>
      </c>
      <c r="H305" s="43" t="str">
        <f>VLOOKUP(F305,Test!$S$5:$T$10,2)</f>
        <v>كەوتوو</v>
      </c>
      <c r="I305" s="61"/>
      <c r="J305" s="41">
        <f t="shared" si="23"/>
        <v>0</v>
      </c>
      <c r="K305" s="41">
        <f t="shared" si="24"/>
        <v>0</v>
      </c>
      <c r="L305" s="43" t="str">
        <f>VLOOKUP(K305,Test!$U$5:$V$105,2)</f>
        <v>سفر</v>
      </c>
      <c r="M305" s="43" t="str">
        <f>VLOOKUP(K305,Test!$S$5:$T$10,2)</f>
        <v>كەوتوو</v>
      </c>
      <c r="N305" s="98"/>
      <c r="O305" s="99"/>
      <c r="P305" s="100"/>
      <c r="Q305" s="44">
        <f t="shared" si="25"/>
        <v>0</v>
      </c>
      <c r="R305" s="33" t="b">
        <f t="shared" si="26"/>
        <v>0</v>
      </c>
      <c r="V305" s="39"/>
      <c r="W305" s="39"/>
    </row>
    <row r="306" spans="1:23" ht="22.5" customHeight="1" thickBot="1">
      <c r="A306" s="40">
        <v>301</v>
      </c>
      <c r="B306" s="50"/>
      <c r="C306" s="45"/>
      <c r="D306" s="43" t="str">
        <f>VLOOKUP(C306,Test!$U$5:$V$105,2)</f>
        <v>سفر</v>
      </c>
      <c r="E306" s="59"/>
      <c r="F306" s="41">
        <f t="shared" si="22"/>
        <v>0</v>
      </c>
      <c r="G306" s="43" t="str">
        <f>VLOOKUP(F306,Test!$U$5:$V$105,2)</f>
        <v>سفر</v>
      </c>
      <c r="H306" s="43" t="str">
        <f>VLOOKUP(F306,Test!$S$5:$T$10,2)</f>
        <v>كەوتوو</v>
      </c>
      <c r="I306" s="61"/>
      <c r="J306" s="41">
        <f t="shared" si="23"/>
        <v>0</v>
      </c>
      <c r="K306" s="41">
        <f t="shared" si="24"/>
        <v>0</v>
      </c>
      <c r="L306" s="43" t="str">
        <f>VLOOKUP(K306,Test!$U$5:$V$105,2)</f>
        <v>سفر</v>
      </c>
      <c r="M306" s="43" t="str">
        <f>VLOOKUP(K306,Test!$S$5:$T$10,2)</f>
        <v>كەوتوو</v>
      </c>
      <c r="N306" s="98"/>
      <c r="O306" s="99"/>
      <c r="P306" s="100"/>
      <c r="Q306" s="44">
        <f t="shared" si="25"/>
        <v>0</v>
      </c>
      <c r="R306" s="33" t="b">
        <f t="shared" si="26"/>
        <v>0</v>
      </c>
      <c r="V306" s="39"/>
      <c r="W306" s="39"/>
    </row>
    <row r="307" spans="1:23" ht="22.5" customHeight="1" thickBot="1">
      <c r="A307" s="40">
        <v>302</v>
      </c>
      <c r="B307" s="50"/>
      <c r="C307" s="45"/>
      <c r="D307" s="43" t="str">
        <f>VLOOKUP(C307,Test!$U$5:$V$105,2)</f>
        <v>سفر</v>
      </c>
      <c r="E307" s="59"/>
      <c r="F307" s="41">
        <f t="shared" si="22"/>
        <v>0</v>
      </c>
      <c r="G307" s="43" t="str">
        <f>VLOOKUP(F307,Test!$U$5:$V$105,2)</f>
        <v>سفر</v>
      </c>
      <c r="H307" s="43" t="str">
        <f>VLOOKUP(F307,Test!$S$5:$T$10,2)</f>
        <v>كەوتوو</v>
      </c>
      <c r="I307" s="61"/>
      <c r="J307" s="41">
        <f t="shared" si="23"/>
        <v>0</v>
      </c>
      <c r="K307" s="41">
        <f t="shared" si="24"/>
        <v>0</v>
      </c>
      <c r="L307" s="43" t="str">
        <f>VLOOKUP(K307,Test!$U$5:$V$105,2)</f>
        <v>سفر</v>
      </c>
      <c r="M307" s="43" t="str">
        <f>VLOOKUP(K307,Test!$S$5:$T$10,2)</f>
        <v>كەوتوو</v>
      </c>
      <c r="N307" s="98"/>
      <c r="O307" s="99"/>
      <c r="P307" s="100"/>
      <c r="Q307" s="44">
        <f t="shared" si="25"/>
        <v>0</v>
      </c>
      <c r="R307" s="33" t="b">
        <f t="shared" si="26"/>
        <v>0</v>
      </c>
      <c r="V307" s="39"/>
      <c r="W307" s="39"/>
    </row>
    <row r="308" spans="1:23" ht="22.5" customHeight="1" thickBot="1">
      <c r="A308" s="40">
        <v>303</v>
      </c>
      <c r="B308" s="50"/>
      <c r="C308" s="45"/>
      <c r="D308" s="43" t="str">
        <f>VLOOKUP(C308,Test!$U$5:$V$105,2)</f>
        <v>سفر</v>
      </c>
      <c r="E308" s="59"/>
      <c r="F308" s="41">
        <f t="shared" si="22"/>
        <v>0</v>
      </c>
      <c r="G308" s="43" t="str">
        <f>VLOOKUP(F308,Test!$U$5:$V$105,2)</f>
        <v>سفر</v>
      </c>
      <c r="H308" s="43" t="str">
        <f>VLOOKUP(F308,Test!$S$5:$T$10,2)</f>
        <v>كەوتوو</v>
      </c>
      <c r="I308" s="61"/>
      <c r="J308" s="41">
        <f t="shared" si="23"/>
        <v>0</v>
      </c>
      <c r="K308" s="41">
        <f t="shared" si="24"/>
        <v>0</v>
      </c>
      <c r="L308" s="43" t="str">
        <f>VLOOKUP(K308,Test!$U$5:$V$105,2)</f>
        <v>سفر</v>
      </c>
      <c r="M308" s="43" t="str">
        <f>VLOOKUP(K308,Test!$S$5:$T$10,2)</f>
        <v>كەوتوو</v>
      </c>
      <c r="N308" s="98"/>
      <c r="O308" s="99"/>
      <c r="P308" s="100"/>
      <c r="Q308" s="44">
        <f t="shared" si="25"/>
        <v>0</v>
      </c>
      <c r="R308" s="33" t="b">
        <f t="shared" si="26"/>
        <v>0</v>
      </c>
      <c r="V308" s="39"/>
      <c r="W308" s="39"/>
    </row>
    <row r="309" spans="1:23" ht="22.5" customHeight="1">
      <c r="A309" s="40">
        <v>304</v>
      </c>
      <c r="B309" s="50"/>
      <c r="C309" s="45"/>
      <c r="D309" s="43" t="str">
        <f>VLOOKUP(C309,Test!$U$5:$V$105,2)</f>
        <v>سفر</v>
      </c>
      <c r="E309" s="59"/>
      <c r="F309" s="41">
        <f t="shared" si="22"/>
        <v>0</v>
      </c>
      <c r="G309" s="43" t="str">
        <f>VLOOKUP(F309,Test!$U$5:$V$105,2)</f>
        <v>سفر</v>
      </c>
      <c r="H309" s="43" t="str">
        <f>VLOOKUP(F309,Test!$S$5:$T$10,2)</f>
        <v>كەوتوو</v>
      </c>
      <c r="I309" s="61"/>
      <c r="J309" s="41">
        <f t="shared" si="23"/>
        <v>0</v>
      </c>
      <c r="K309" s="41">
        <f t="shared" si="24"/>
        <v>0</v>
      </c>
      <c r="L309" s="43" t="str">
        <f>VLOOKUP(K309,Test!$U$5:$V$105,2)</f>
        <v>سفر</v>
      </c>
      <c r="M309" s="43" t="str">
        <f>VLOOKUP(K309,Test!$S$5:$T$10,2)</f>
        <v>كەوتوو</v>
      </c>
      <c r="N309" s="98"/>
      <c r="O309" s="99"/>
      <c r="P309" s="100"/>
      <c r="Q309" s="44">
        <f t="shared" si="25"/>
        <v>0</v>
      </c>
      <c r="R309" s="33" t="b">
        <f t="shared" si="26"/>
        <v>0</v>
      </c>
      <c r="V309" s="39"/>
      <c r="W309" s="39"/>
    </row>
    <row r="310" spans="1:23" ht="23.1" customHeight="1">
      <c r="A310" s="46"/>
      <c r="V310" s="39"/>
      <c r="W310" s="39"/>
    </row>
    <row r="311" spans="1:23" ht="23.1" customHeight="1">
      <c r="B311" s="62" t="s">
        <v>65</v>
      </c>
      <c r="C311" s="27"/>
      <c r="D311" s="27"/>
      <c r="E311" s="28"/>
      <c r="F311" s="115" t="s">
        <v>65</v>
      </c>
      <c r="G311" s="115"/>
      <c r="H311" s="115"/>
      <c r="I311" s="115"/>
      <c r="J311" s="28"/>
      <c r="K311" s="28"/>
      <c r="L311" s="28"/>
      <c r="M311" s="115" t="s">
        <v>5</v>
      </c>
      <c r="N311" s="115"/>
      <c r="O311" s="115"/>
      <c r="P311" s="115"/>
      <c r="Q311" s="28"/>
      <c r="V311" s="39"/>
      <c r="W311" s="39"/>
    </row>
    <row r="312" spans="1:23" ht="23.1" customHeight="1">
      <c r="A312" s="27"/>
      <c r="B312" s="52"/>
      <c r="C312" s="27"/>
      <c r="D312" s="27"/>
      <c r="E312" s="28"/>
      <c r="F312" s="114"/>
      <c r="G312" s="114"/>
      <c r="H312" s="114"/>
      <c r="I312" s="114"/>
      <c r="J312" s="28"/>
      <c r="K312" s="28"/>
      <c r="L312" s="28"/>
      <c r="M312" s="114"/>
      <c r="N312" s="114"/>
      <c r="O312" s="114"/>
      <c r="P312" s="114"/>
      <c r="Q312" s="28"/>
      <c r="V312" s="39"/>
      <c r="W312" s="39"/>
    </row>
    <row r="313" spans="1:23" ht="23.1" customHeight="1">
      <c r="A313" s="33"/>
      <c r="V313" s="39"/>
      <c r="W313" s="39"/>
    </row>
    <row r="314" spans="1:23" ht="23.1" customHeight="1">
      <c r="A314" s="33"/>
      <c r="V314" s="39"/>
      <c r="W314" s="39"/>
    </row>
    <row r="315" spans="1:23" ht="23.1" customHeight="1">
      <c r="A315" s="33"/>
      <c r="V315" s="39"/>
      <c r="W315" s="39"/>
    </row>
    <row r="316" spans="1:23" ht="23.1" customHeight="1">
      <c r="A316" s="33"/>
      <c r="V316" s="39"/>
      <c r="W316" s="39"/>
    </row>
    <row r="317" spans="1:23" ht="23.1" customHeight="1">
      <c r="A317" s="33"/>
      <c r="V317" s="39"/>
      <c r="W317" s="39"/>
    </row>
    <row r="318" spans="1:23" ht="23.1" customHeight="1">
      <c r="A318" s="33"/>
      <c r="V318" s="39"/>
      <c r="W318" s="39"/>
    </row>
    <row r="319" spans="1:23" ht="23.1" customHeight="1">
      <c r="A319" s="33"/>
      <c r="V319" s="39"/>
      <c r="W319" s="39"/>
    </row>
    <row r="320" spans="1:23" ht="23.1" customHeight="1">
      <c r="A320" s="33"/>
      <c r="V320" s="39"/>
      <c r="W320" s="39"/>
    </row>
    <row r="321" spans="1:23" ht="23.1" customHeight="1">
      <c r="A321" s="33"/>
      <c r="V321" s="39"/>
      <c r="W321" s="39"/>
    </row>
    <row r="322" spans="1:23" ht="23.1" customHeight="1">
      <c r="A322" s="33"/>
      <c r="V322" s="39"/>
      <c r="W322" s="39"/>
    </row>
    <row r="323" spans="1:23" ht="23.1" customHeight="1">
      <c r="A323" s="33"/>
      <c r="V323" s="39"/>
      <c r="W323" s="39"/>
    </row>
    <row r="324" spans="1:23" ht="23.1" customHeight="1">
      <c r="A324" s="33"/>
      <c r="V324" s="39"/>
      <c r="W324" s="39"/>
    </row>
    <row r="325" spans="1:23" ht="23.1" customHeight="1">
      <c r="A325" s="33"/>
      <c r="V325" s="39"/>
      <c r="W325" s="39"/>
    </row>
    <row r="326" spans="1:23" ht="23.1" customHeight="1">
      <c r="A326" s="33"/>
      <c r="V326" s="39"/>
      <c r="W326" s="39"/>
    </row>
    <row r="327" spans="1:23" ht="23.1" customHeight="1">
      <c r="A327" s="33"/>
      <c r="V327" s="39"/>
      <c r="W327" s="39"/>
    </row>
    <row r="328" spans="1:23" ht="23.1" customHeight="1">
      <c r="A328" s="33"/>
      <c r="V328" s="39"/>
      <c r="W328" s="39"/>
    </row>
    <row r="329" spans="1:23" ht="23.1" customHeight="1">
      <c r="A329" s="33"/>
      <c r="V329" s="39"/>
      <c r="W329" s="39"/>
    </row>
    <row r="330" spans="1:23" ht="23.1" customHeight="1">
      <c r="A330" s="33"/>
      <c r="V330" s="39"/>
      <c r="W330" s="39"/>
    </row>
    <row r="331" spans="1:23" ht="23.1" customHeight="1">
      <c r="A331" s="33"/>
      <c r="V331" s="39"/>
      <c r="W331" s="39"/>
    </row>
    <row r="332" spans="1:23" ht="23.1" customHeight="1">
      <c r="A332" s="33"/>
      <c r="V332" s="39"/>
      <c r="W332" s="39"/>
    </row>
    <row r="333" spans="1:23" ht="23.1" customHeight="1">
      <c r="A333" s="33"/>
      <c r="V333" s="39"/>
      <c r="W333" s="39"/>
    </row>
    <row r="334" spans="1:23" ht="23.1" customHeight="1">
      <c r="A334" s="33"/>
      <c r="V334" s="39"/>
      <c r="W334" s="39"/>
    </row>
    <row r="335" spans="1:23">
      <c r="B335" s="53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</row>
    <row r="336" spans="1:23">
      <c r="B336" s="53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</row>
    <row r="337" spans="2:20">
      <c r="B337" s="53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</row>
  </sheetData>
  <sheetProtection password="C6EA" sheet="1" objects="1" scenarios="1"/>
  <protectedRanges>
    <protectedRange sqref="A1:Q3 A310:Q312 E6:E309 I6:I309 B6:C309 N6:Q309" name="Range1"/>
  </protectedRanges>
  <dataConsolidate/>
  <mergeCells count="325">
    <mergeCell ref="O1:P1"/>
    <mergeCell ref="N288:P288"/>
    <mergeCell ref="N289:P289"/>
    <mergeCell ref="N290:P290"/>
    <mergeCell ref="N291:P291"/>
    <mergeCell ref="N292:P292"/>
    <mergeCell ref="N282:P282"/>
    <mergeCell ref="N283:P283"/>
    <mergeCell ref="N284:P284"/>
    <mergeCell ref="N285:P285"/>
    <mergeCell ref="N286:P286"/>
    <mergeCell ref="N287:P287"/>
    <mergeCell ref="N263:P263"/>
    <mergeCell ref="N264:P264"/>
    <mergeCell ref="N276:P276"/>
    <mergeCell ref="N277:P277"/>
    <mergeCell ref="N278:P278"/>
    <mergeCell ref="N279:P279"/>
    <mergeCell ref="N280:P280"/>
    <mergeCell ref="N281:P281"/>
    <mergeCell ref="N272:P272"/>
    <mergeCell ref="N273:P273"/>
    <mergeCell ref="N274:P274"/>
    <mergeCell ref="N275:P275"/>
    <mergeCell ref="N243:P243"/>
    <mergeCell ref="N244:P244"/>
    <mergeCell ref="N245:P245"/>
    <mergeCell ref="N246:P246"/>
    <mergeCell ref="N247:P247"/>
    <mergeCell ref="N248:P248"/>
    <mergeCell ref="F312:I312"/>
    <mergeCell ref="M312:P312"/>
    <mergeCell ref="N305:P305"/>
    <mergeCell ref="N306:P306"/>
    <mergeCell ref="N307:P307"/>
    <mergeCell ref="N308:P308"/>
    <mergeCell ref="N309:P309"/>
    <mergeCell ref="F311:I311"/>
    <mergeCell ref="M311:P311"/>
    <mergeCell ref="N299:P299"/>
    <mergeCell ref="N255:P255"/>
    <mergeCell ref="N256:P256"/>
    <mergeCell ref="N257:P257"/>
    <mergeCell ref="N258:P258"/>
    <mergeCell ref="N249:P249"/>
    <mergeCell ref="N250:P250"/>
    <mergeCell ref="N251:P251"/>
    <mergeCell ref="N265:P265"/>
    <mergeCell ref="N252:P252"/>
    <mergeCell ref="N300:P300"/>
    <mergeCell ref="N301:P301"/>
    <mergeCell ref="N302:P302"/>
    <mergeCell ref="N303:P303"/>
    <mergeCell ref="N304:P304"/>
    <mergeCell ref="N293:P293"/>
    <mergeCell ref="N294:P294"/>
    <mergeCell ref="N295:P295"/>
    <mergeCell ref="N296:P296"/>
    <mergeCell ref="N297:P297"/>
    <mergeCell ref="N298:P298"/>
    <mergeCell ref="N271:P271"/>
    <mergeCell ref="N266:P266"/>
    <mergeCell ref="N267:P267"/>
    <mergeCell ref="N268:P268"/>
    <mergeCell ref="N269:P269"/>
    <mergeCell ref="N270:P270"/>
    <mergeCell ref="N253:P253"/>
    <mergeCell ref="N254:P254"/>
    <mergeCell ref="N259:P259"/>
    <mergeCell ref="N260:P260"/>
    <mergeCell ref="N261:P261"/>
    <mergeCell ref="N262:P262"/>
    <mergeCell ref="N242:P242"/>
    <mergeCell ref="N98:P98"/>
    <mergeCell ref="N99:P99"/>
    <mergeCell ref="N201:P201"/>
    <mergeCell ref="N202:P202"/>
    <mergeCell ref="N96:P96"/>
    <mergeCell ref="N97:P97"/>
    <mergeCell ref="N208:P208"/>
    <mergeCell ref="N209:P209"/>
    <mergeCell ref="N216:P216"/>
    <mergeCell ref="N217:P217"/>
    <mergeCell ref="N210:P210"/>
    <mergeCell ref="N211:P211"/>
    <mergeCell ref="N212:P212"/>
    <mergeCell ref="N213:P213"/>
    <mergeCell ref="N222:P222"/>
    <mergeCell ref="N223:P223"/>
    <mergeCell ref="N224:P224"/>
    <mergeCell ref="N241:P241"/>
    <mergeCell ref="N225:P225"/>
    <mergeCell ref="N226:P226"/>
    <mergeCell ref="N227:P227"/>
    <mergeCell ref="N228:P228"/>
    <mergeCell ref="N233:P233"/>
    <mergeCell ref="N91:P91"/>
    <mergeCell ref="N92:P92"/>
    <mergeCell ref="N93:P93"/>
    <mergeCell ref="N89:P89"/>
    <mergeCell ref="N203:P203"/>
    <mergeCell ref="N204:P204"/>
    <mergeCell ref="N205:P205"/>
    <mergeCell ref="N206:P206"/>
    <mergeCell ref="N207:P207"/>
    <mergeCell ref="N94:P94"/>
    <mergeCell ref="N95:P95"/>
    <mergeCell ref="N100:P100"/>
    <mergeCell ref="N101:P101"/>
    <mergeCell ref="N102:P102"/>
    <mergeCell ref="N103:P103"/>
    <mergeCell ref="N104:P104"/>
    <mergeCell ref="N105:P105"/>
    <mergeCell ref="N106:P106"/>
    <mergeCell ref="N107:P107"/>
    <mergeCell ref="N108:P108"/>
    <mergeCell ref="N109:P109"/>
    <mergeCell ref="N110:P110"/>
    <mergeCell ref="N111:P111"/>
    <mergeCell ref="N112:P112"/>
    <mergeCell ref="N75:P75"/>
    <mergeCell ref="N76:P76"/>
    <mergeCell ref="N83:P83"/>
    <mergeCell ref="N84:P84"/>
    <mergeCell ref="N85:P85"/>
    <mergeCell ref="N86:P86"/>
    <mergeCell ref="N87:P87"/>
    <mergeCell ref="N88:P88"/>
    <mergeCell ref="N90:P90"/>
    <mergeCell ref="N39:P39"/>
    <mergeCell ref="N40:P40"/>
    <mergeCell ref="N41:P41"/>
    <mergeCell ref="N42:P42"/>
    <mergeCell ref="N43:P43"/>
    <mergeCell ref="N56:P56"/>
    <mergeCell ref="N57:P57"/>
    <mergeCell ref="N58:P58"/>
    <mergeCell ref="N65:P65"/>
    <mergeCell ref="N59:P59"/>
    <mergeCell ref="N60:P60"/>
    <mergeCell ref="N61:P61"/>
    <mergeCell ref="N62:P62"/>
    <mergeCell ref="N63:P63"/>
    <mergeCell ref="N64:P64"/>
    <mergeCell ref="N44:P44"/>
    <mergeCell ref="N45:P45"/>
    <mergeCell ref="N46:P46"/>
    <mergeCell ref="N47:P47"/>
    <mergeCell ref="N48:P48"/>
    <mergeCell ref="N32:P32"/>
    <mergeCell ref="N25:P25"/>
    <mergeCell ref="N26:P26"/>
    <mergeCell ref="N27:P27"/>
    <mergeCell ref="N29:P29"/>
    <mergeCell ref="N38:P38"/>
    <mergeCell ref="N35:P35"/>
    <mergeCell ref="N37:P37"/>
    <mergeCell ref="N31:P31"/>
    <mergeCell ref="N33:P33"/>
    <mergeCell ref="N36:P36"/>
    <mergeCell ref="N34:P34"/>
    <mergeCell ref="N11:P11"/>
    <mergeCell ref="N28:P28"/>
    <mergeCell ref="N30:P30"/>
    <mergeCell ref="O2:P2"/>
    <mergeCell ref="N14:P14"/>
    <mergeCell ref="N12:P12"/>
    <mergeCell ref="N15:P15"/>
    <mergeCell ref="N16:P16"/>
    <mergeCell ref="N22:P22"/>
    <mergeCell ref="N17:P17"/>
    <mergeCell ref="N18:P18"/>
    <mergeCell ref="N6:P6"/>
    <mergeCell ref="N4:P5"/>
    <mergeCell ref="N23:P23"/>
    <mergeCell ref="N7:P7"/>
    <mergeCell ref="N8:P8"/>
    <mergeCell ref="N9:P9"/>
    <mergeCell ref="N3:O3"/>
    <mergeCell ref="N10:P10"/>
    <mergeCell ref="N13:P13"/>
    <mergeCell ref="N24:P24"/>
    <mergeCell ref="N19:P19"/>
    <mergeCell ref="N20:P20"/>
    <mergeCell ref="N21:P21"/>
    <mergeCell ref="F1:I1"/>
    <mergeCell ref="A1:B1"/>
    <mergeCell ref="A2:B2"/>
    <mergeCell ref="E2:J2"/>
    <mergeCell ref="B4:B5"/>
    <mergeCell ref="A4:A5"/>
    <mergeCell ref="C4:D4"/>
    <mergeCell ref="E4:E5"/>
    <mergeCell ref="A3:B3"/>
    <mergeCell ref="F4:H4"/>
    <mergeCell ref="I4:I5"/>
    <mergeCell ref="J4:M4"/>
    <mergeCell ref="E3:F3"/>
    <mergeCell ref="N67:P67"/>
    <mergeCell ref="N68:P68"/>
    <mergeCell ref="N71:P71"/>
    <mergeCell ref="N72:P72"/>
    <mergeCell ref="N69:P69"/>
    <mergeCell ref="N70:P70"/>
    <mergeCell ref="N214:P214"/>
    <mergeCell ref="N215:P215"/>
    <mergeCell ref="N49:P49"/>
    <mergeCell ref="N54:P54"/>
    <mergeCell ref="N50:P50"/>
    <mergeCell ref="N51:P51"/>
    <mergeCell ref="N52:P52"/>
    <mergeCell ref="N53:P53"/>
    <mergeCell ref="N55:P55"/>
    <mergeCell ref="N66:P66"/>
    <mergeCell ref="N77:P77"/>
    <mergeCell ref="N78:P78"/>
    <mergeCell ref="N79:P79"/>
    <mergeCell ref="N80:P80"/>
    <mergeCell ref="N81:P81"/>
    <mergeCell ref="N82:P82"/>
    <mergeCell ref="N73:P73"/>
    <mergeCell ref="N74:P74"/>
    <mergeCell ref="N218:P218"/>
    <mergeCell ref="N219:P219"/>
    <mergeCell ref="N220:P220"/>
    <mergeCell ref="N221:P221"/>
    <mergeCell ref="N237:P237"/>
    <mergeCell ref="N238:P238"/>
    <mergeCell ref="N239:P239"/>
    <mergeCell ref="N240:P240"/>
    <mergeCell ref="N234:P234"/>
    <mergeCell ref="N235:P235"/>
    <mergeCell ref="N236:P236"/>
    <mergeCell ref="N229:P229"/>
    <mergeCell ref="N230:P230"/>
    <mergeCell ref="N231:P231"/>
    <mergeCell ref="N232:P23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1:P121"/>
    <mergeCell ref="N122:P122"/>
    <mergeCell ref="N123:P123"/>
    <mergeCell ref="N124:P124"/>
    <mergeCell ref="N125:P125"/>
    <mergeCell ref="N126:P126"/>
    <mergeCell ref="N127:P127"/>
    <mergeCell ref="N128:P128"/>
    <mergeCell ref="N129:P129"/>
    <mergeCell ref="N130:P130"/>
    <mergeCell ref="N131:P131"/>
    <mergeCell ref="N132:P132"/>
    <mergeCell ref="N133:P133"/>
    <mergeCell ref="N134:P134"/>
    <mergeCell ref="N135:P135"/>
    <mergeCell ref="N136:P136"/>
    <mergeCell ref="N137:P137"/>
    <mergeCell ref="N138:P138"/>
    <mergeCell ref="N139:P139"/>
    <mergeCell ref="N140:P140"/>
    <mergeCell ref="N141:P141"/>
    <mergeCell ref="N142:P142"/>
    <mergeCell ref="N143:P143"/>
    <mergeCell ref="N144:P144"/>
    <mergeCell ref="N145:P145"/>
    <mergeCell ref="N146:P146"/>
    <mergeCell ref="N147:P147"/>
    <mergeCell ref="N148:P148"/>
    <mergeCell ref="N149:P149"/>
    <mergeCell ref="N150:P150"/>
    <mergeCell ref="N151:P151"/>
    <mergeCell ref="N152:P152"/>
    <mergeCell ref="N153:P153"/>
    <mergeCell ref="N154:P154"/>
    <mergeCell ref="N155:P155"/>
    <mergeCell ref="N156:P156"/>
    <mergeCell ref="N157:P157"/>
    <mergeCell ref="N158:P158"/>
    <mergeCell ref="N159:P159"/>
    <mergeCell ref="N160:P160"/>
    <mergeCell ref="N161:P161"/>
    <mergeCell ref="N162:P162"/>
    <mergeCell ref="N163:P163"/>
    <mergeCell ref="N164:P164"/>
    <mergeCell ref="N165:P165"/>
    <mergeCell ref="N166:P166"/>
    <mergeCell ref="N167:P167"/>
    <mergeCell ref="N168:P168"/>
    <mergeCell ref="N169:P169"/>
    <mergeCell ref="N170:P170"/>
    <mergeCell ref="N171:P171"/>
    <mergeCell ref="N172:P172"/>
    <mergeCell ref="N173:P173"/>
    <mergeCell ref="N174:P174"/>
    <mergeCell ref="N175:P175"/>
    <mergeCell ref="N176:P176"/>
    <mergeCell ref="N177:P177"/>
    <mergeCell ref="N178:P178"/>
    <mergeCell ref="N179:P179"/>
    <mergeCell ref="N180:P180"/>
    <mergeCell ref="N181:P181"/>
    <mergeCell ref="N182:P182"/>
    <mergeCell ref="N183:P183"/>
    <mergeCell ref="N184:P184"/>
    <mergeCell ref="N194:P194"/>
    <mergeCell ref="N195:P195"/>
    <mergeCell ref="N196:P196"/>
    <mergeCell ref="N197:P197"/>
    <mergeCell ref="N198:P198"/>
    <mergeCell ref="N199:P199"/>
    <mergeCell ref="N200:P200"/>
    <mergeCell ref="N185:P185"/>
    <mergeCell ref="N186:P186"/>
    <mergeCell ref="N187:P187"/>
    <mergeCell ref="N188:P188"/>
    <mergeCell ref="N189:P189"/>
    <mergeCell ref="N190:P190"/>
    <mergeCell ref="N191:P191"/>
    <mergeCell ref="N192:P192"/>
    <mergeCell ref="N193:P193"/>
  </mergeCells>
  <phoneticPr fontId="0" type="noConversion"/>
  <conditionalFormatting sqref="J6:K309">
    <cfRule type="cellIs" dxfId="7" priority="1" stopIfTrue="1" operator="greaterThan">
      <formula>100</formula>
    </cfRule>
  </conditionalFormatting>
  <dataValidations count="2">
    <dataValidation type="whole" allowBlank="1" showInputMessage="1" showErrorMessage="1" error="ژمارەكەت بە هەڵە نووسیووە، تكایە دەبێت ژمارەكە لەنێوان (سفر تا 40)بێت" sqref="C6:C309">
      <formula1>0</formula1>
      <formula2>40</formula2>
    </dataValidation>
    <dataValidation type="whole" allowBlank="1" showInputMessage="1" showErrorMessage="1" error="ژمارەكەت بە هەڵە نووسیووە، تكایە دەبێت ژمارەكە لەنێوان (سفر تا 60)بێت" sqref="I1:I1048576 E6:E309">
      <formula1>0</formula1>
      <formula2>60</formula2>
    </dataValidation>
  </dataValidations>
  <pageMargins left="0.196850393700787" right="1" top="0.39370078740157499" bottom="0.196850393700787" header="0.511811023622047" footer="0.511811023622047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423"/>
  <sheetViews>
    <sheetView rightToLeft="1" view="pageBreakPreview" zoomScaleNormal="100" zoomScaleSheetLayoutView="100" workbookViewId="0">
      <selection activeCell="I6" sqref="I6"/>
    </sheetView>
  </sheetViews>
  <sheetFormatPr defaultRowHeight="15"/>
  <cols>
    <col min="1" max="1" width="5" style="47" customWidth="1"/>
    <col min="2" max="2" width="31.7109375" style="51" customWidth="1"/>
    <col min="3" max="3" width="5.7109375" style="33" customWidth="1"/>
    <col min="4" max="4" width="9" style="33" customWidth="1"/>
    <col min="5" max="5" width="6.5703125" style="33" customWidth="1"/>
    <col min="6" max="6" width="5.7109375" style="33" customWidth="1"/>
    <col min="7" max="7" width="8.5703125" style="33" customWidth="1"/>
    <col min="8" max="8" width="9.85546875" style="33" customWidth="1"/>
    <col min="9" max="9" width="6.42578125" style="33" customWidth="1"/>
    <col min="10" max="10" width="5.7109375" style="33" customWidth="1"/>
    <col min="11" max="11" width="6.140625" style="33" customWidth="1"/>
    <col min="12" max="12" width="9.140625" style="33"/>
    <col min="13" max="13" width="9.7109375" style="33" customWidth="1"/>
    <col min="14" max="14" width="9.140625" style="33"/>
    <col min="15" max="15" width="8.85546875" style="33" bestFit="1" customWidth="1"/>
    <col min="16" max="16" width="10.5703125" style="33" customWidth="1"/>
    <col min="17" max="18" width="0" style="33" hidden="1" customWidth="1"/>
    <col min="19" max="16384" width="9.140625" style="33"/>
  </cols>
  <sheetData>
    <row r="1" spans="1:23" ht="23.1" customHeight="1">
      <c r="A1" s="84" t="str">
        <f>subject1!A1:B1</f>
        <v>زانكۆی سەڵاحەدین-هەولێر</v>
      </c>
      <c r="B1" s="84"/>
      <c r="C1" s="31"/>
      <c r="D1" s="31"/>
      <c r="E1" s="31"/>
      <c r="F1" s="104" t="s">
        <v>64</v>
      </c>
      <c r="G1" s="104"/>
      <c r="H1" s="104"/>
      <c r="I1" s="104"/>
      <c r="J1" s="31"/>
      <c r="K1" s="31"/>
      <c r="L1" s="31"/>
      <c r="M1" s="31"/>
      <c r="N1" s="32" t="str">
        <f>subject1!N1:P1</f>
        <v>قۆناغ:</v>
      </c>
      <c r="O1" s="111">
        <f>subject1!O1</f>
        <v>0</v>
      </c>
      <c r="P1" s="111"/>
    </row>
    <row r="2" spans="1:23" ht="23.1" customHeight="1">
      <c r="A2" s="84" t="str">
        <f>subject1!A2:B2</f>
        <v>كۆلێژ: ئەدەبیات</v>
      </c>
      <c r="B2" s="84"/>
      <c r="C2" s="17"/>
      <c r="D2" s="17"/>
      <c r="E2" s="104" t="str">
        <f>subject1!E2:J2</f>
        <v>ساڵی خوێندنی(2017-2018)</v>
      </c>
      <c r="F2" s="104"/>
      <c r="G2" s="104"/>
      <c r="H2" s="104"/>
      <c r="I2" s="104"/>
      <c r="J2" s="104"/>
      <c r="K2" s="29"/>
      <c r="L2" s="17"/>
      <c r="M2" s="17"/>
      <c r="N2" s="17" t="s">
        <v>8</v>
      </c>
      <c r="O2" s="111" t="s">
        <v>4</v>
      </c>
      <c r="P2" s="119"/>
    </row>
    <row r="3" spans="1:23" ht="23.1" customHeight="1" thickBot="1">
      <c r="A3" s="84" t="str">
        <f>subject1!A3:B3</f>
        <v>بەشی</v>
      </c>
      <c r="B3" s="84"/>
      <c r="C3" s="17"/>
      <c r="D3" s="17"/>
      <c r="E3" s="120" t="str">
        <f>subject1!E3:J3</f>
        <v>خولی:</v>
      </c>
      <c r="F3" s="120"/>
      <c r="G3" s="120"/>
      <c r="H3" s="120"/>
      <c r="I3" s="120"/>
      <c r="J3" s="120"/>
      <c r="K3" s="10"/>
      <c r="L3" s="17"/>
      <c r="M3" s="17"/>
      <c r="N3" s="113" t="s">
        <v>7</v>
      </c>
      <c r="O3" s="113"/>
      <c r="P3" s="48">
        <v>4</v>
      </c>
    </row>
    <row r="4" spans="1:23" ht="22.5" customHeight="1" thickBot="1">
      <c r="A4" s="123" t="s">
        <v>0</v>
      </c>
      <c r="B4" s="121" t="s">
        <v>1</v>
      </c>
      <c r="C4" s="125" t="s">
        <v>59</v>
      </c>
      <c r="D4" s="126"/>
      <c r="E4" s="134" t="s">
        <v>60</v>
      </c>
      <c r="F4" s="125" t="s">
        <v>61</v>
      </c>
      <c r="G4" s="127"/>
      <c r="H4" s="126"/>
      <c r="I4" s="136" t="s">
        <v>62</v>
      </c>
      <c r="J4" s="125" t="s">
        <v>63</v>
      </c>
      <c r="K4" s="127"/>
      <c r="L4" s="127"/>
      <c r="M4" s="126"/>
      <c r="N4" s="128" t="s">
        <v>55</v>
      </c>
      <c r="O4" s="129"/>
      <c r="P4" s="130"/>
    </row>
    <row r="5" spans="1:23" ht="22.5" customHeight="1" thickBot="1">
      <c r="A5" s="124"/>
      <c r="B5" s="122"/>
      <c r="C5" s="26" t="s">
        <v>57</v>
      </c>
      <c r="D5" s="26" t="s">
        <v>58</v>
      </c>
      <c r="E5" s="135"/>
      <c r="F5" s="37" t="s">
        <v>57</v>
      </c>
      <c r="G5" s="37" t="s">
        <v>58</v>
      </c>
      <c r="H5" s="38" t="s">
        <v>54</v>
      </c>
      <c r="I5" s="137"/>
      <c r="J5" s="37" t="s">
        <v>57</v>
      </c>
      <c r="K5" s="37" t="s">
        <v>56</v>
      </c>
      <c r="L5" s="37" t="s">
        <v>58</v>
      </c>
      <c r="M5" s="38" t="s">
        <v>54</v>
      </c>
      <c r="N5" s="131"/>
      <c r="O5" s="132"/>
      <c r="P5" s="133"/>
      <c r="T5" s="39"/>
      <c r="U5" s="39"/>
      <c r="V5" s="39"/>
      <c r="W5" s="39"/>
    </row>
    <row r="6" spans="1:23" ht="22.5" customHeight="1" thickBot="1">
      <c r="A6" s="40">
        <v>1</v>
      </c>
      <c r="B6" s="50" t="str">
        <f>subject1!B6</f>
        <v>q</v>
      </c>
      <c r="C6" s="41"/>
      <c r="D6" s="42" t="str">
        <f>VLOOKUP(C6,Test!$U$5:$V$105,2)</f>
        <v>سفر</v>
      </c>
      <c r="E6" s="60"/>
      <c r="F6" s="41">
        <f>IF(C6=0,E6*100/60,C6+E6)</f>
        <v>0</v>
      </c>
      <c r="G6" s="43" t="str">
        <f>VLOOKUP(F6,Test!$U$5:$V$105,2)</f>
        <v>سفر</v>
      </c>
      <c r="H6" s="43" t="str">
        <f>VLOOKUP(F6,Test!$S$5:$T$10,2)</f>
        <v>كەوتوو</v>
      </c>
      <c r="I6" s="60"/>
      <c r="J6" s="41">
        <f>IF(I6=0,0,IF(C6=0,I6*100/60,I6+C6))</f>
        <v>0</v>
      </c>
      <c r="K6" s="41">
        <f>IF(F6&gt;=50,0,IF(J6&lt;50,J6,IF(J6&gt;=50,(((J6)-50)/2)+50,I6+C6)))</f>
        <v>0</v>
      </c>
      <c r="L6" s="43" t="str">
        <f>VLOOKUP(K6,Test!$U$5:$V$105,2)</f>
        <v>سفر</v>
      </c>
      <c r="M6" s="43" t="str">
        <f>VLOOKUP(K6,Test!$S$5:$T$10,2)</f>
        <v>كەوتوو</v>
      </c>
      <c r="N6" s="116">
        <f>subject1!N6:P6</f>
        <v>0</v>
      </c>
      <c r="O6" s="117"/>
      <c r="P6" s="118"/>
      <c r="Q6" s="44">
        <f>IF(B6&lt;&gt;0,1,0)</f>
        <v>1</v>
      </c>
      <c r="R6" s="33">
        <f>IF(B6&lt;&gt;0,IF(H6="كەوتوو",1,0))</f>
        <v>1</v>
      </c>
      <c r="T6" s="39"/>
      <c r="U6" s="39"/>
      <c r="V6" s="39"/>
      <c r="W6" s="39"/>
    </row>
    <row r="7" spans="1:23" ht="22.5" customHeight="1" thickBot="1">
      <c r="A7" s="40">
        <v>2</v>
      </c>
      <c r="B7" s="50">
        <f>subject1!B7</f>
        <v>0</v>
      </c>
      <c r="C7" s="45"/>
      <c r="D7" s="43" t="str">
        <f>VLOOKUP(C7,Test!$U$5:$V$105,2)</f>
        <v>سفر</v>
      </c>
      <c r="E7" s="61"/>
      <c r="F7" s="41">
        <f t="shared" ref="F7:F70" si="0">IF(C7=0,E7*100/60,C7+E7)</f>
        <v>0</v>
      </c>
      <c r="G7" s="43" t="str">
        <f>VLOOKUP(F7,Test!$U$5:$V$105,2)</f>
        <v>سفر</v>
      </c>
      <c r="H7" s="43" t="str">
        <f>VLOOKUP(F7,Test!$S$5:$T$10,2)</f>
        <v>كەوتوو</v>
      </c>
      <c r="I7" s="61"/>
      <c r="J7" s="41">
        <f t="shared" ref="J7:J70" si="1">IF(I7=0,0,IF(C7=0,I7*100/60,I7+C7))</f>
        <v>0</v>
      </c>
      <c r="K7" s="41">
        <f t="shared" ref="K7:K70" si="2">IF(F7&gt;=50,0,IF(J7&lt;50,J7,IF(J7&gt;=50,(((J7)-50)/2)+50,I7+C7)))</f>
        <v>0</v>
      </c>
      <c r="L7" s="43" t="str">
        <f>VLOOKUP(K7,Test!$U$5:$V$105,2)</f>
        <v>سفر</v>
      </c>
      <c r="M7" s="43" t="str">
        <f>VLOOKUP(K7,Test!$S$5:$T$10,2)</f>
        <v>كەوتوو</v>
      </c>
      <c r="N7" s="116">
        <f>subject1!N7:P7</f>
        <v>0</v>
      </c>
      <c r="O7" s="117"/>
      <c r="P7" s="118"/>
      <c r="Q7" s="44">
        <f t="shared" ref="Q7:Q70" si="3">IF(B7&lt;&gt;0,1,0)</f>
        <v>0</v>
      </c>
      <c r="R7" s="33" t="b">
        <f t="shared" ref="R7:R70" si="4">IF(B7&lt;&gt;0,IF(H7="كەوتوو",1,0))</f>
        <v>0</v>
      </c>
      <c r="T7" s="39"/>
      <c r="U7" s="39"/>
      <c r="V7" s="39"/>
      <c r="W7" s="39"/>
    </row>
    <row r="8" spans="1:23" ht="22.5" customHeight="1" thickBot="1">
      <c r="A8" s="40">
        <v>3</v>
      </c>
      <c r="B8" s="50">
        <f>subject1!B8</f>
        <v>0</v>
      </c>
      <c r="C8" s="45"/>
      <c r="D8" s="43" t="str">
        <f>VLOOKUP(C8,Test!$U$5:$V$105,2)</f>
        <v>سفر</v>
      </c>
      <c r="E8" s="61"/>
      <c r="F8" s="41">
        <f t="shared" si="0"/>
        <v>0</v>
      </c>
      <c r="G8" s="43" t="str">
        <f>VLOOKUP(F8,Test!$U$5:$V$105,2)</f>
        <v>سفر</v>
      </c>
      <c r="H8" s="43" t="str">
        <f>VLOOKUP(F8,Test!$S$5:$T$10,2)</f>
        <v>كەوتوو</v>
      </c>
      <c r="I8" s="61"/>
      <c r="J8" s="41">
        <f t="shared" si="1"/>
        <v>0</v>
      </c>
      <c r="K8" s="41">
        <f t="shared" si="2"/>
        <v>0</v>
      </c>
      <c r="L8" s="43" t="str">
        <f>VLOOKUP(K8,Test!$U$5:$V$105,2)</f>
        <v>سفر</v>
      </c>
      <c r="M8" s="43" t="str">
        <f>VLOOKUP(K8,Test!$S$5:$T$10,2)</f>
        <v>كەوتوو</v>
      </c>
      <c r="N8" s="116">
        <f>subject1!N8:P8</f>
        <v>0</v>
      </c>
      <c r="O8" s="117"/>
      <c r="P8" s="118"/>
      <c r="Q8" s="44">
        <f t="shared" si="3"/>
        <v>0</v>
      </c>
      <c r="R8" s="33" t="b">
        <f t="shared" si="4"/>
        <v>0</v>
      </c>
      <c r="T8" s="39"/>
      <c r="U8" s="39"/>
      <c r="V8" s="39"/>
      <c r="W8" s="39"/>
    </row>
    <row r="9" spans="1:23" ht="22.5" customHeight="1" thickBot="1">
      <c r="A9" s="40">
        <v>4</v>
      </c>
      <c r="B9" s="50">
        <f>subject1!B9</f>
        <v>0</v>
      </c>
      <c r="C9" s="45"/>
      <c r="D9" s="43" t="str">
        <f>VLOOKUP(C9,Test!$U$5:$V$105,2)</f>
        <v>سفر</v>
      </c>
      <c r="E9" s="61"/>
      <c r="F9" s="41">
        <f t="shared" si="0"/>
        <v>0</v>
      </c>
      <c r="G9" s="43" t="str">
        <f>VLOOKUP(F9,Test!$U$5:$V$105,2)</f>
        <v>سفر</v>
      </c>
      <c r="H9" s="43" t="str">
        <f>VLOOKUP(F9,Test!$S$5:$T$10,2)</f>
        <v>كەوتوو</v>
      </c>
      <c r="I9" s="61"/>
      <c r="J9" s="41">
        <f t="shared" si="1"/>
        <v>0</v>
      </c>
      <c r="K9" s="41">
        <f t="shared" si="2"/>
        <v>0</v>
      </c>
      <c r="L9" s="43" t="str">
        <f>VLOOKUP(K9,Test!$U$5:$V$105,2)</f>
        <v>سفر</v>
      </c>
      <c r="M9" s="43" t="str">
        <f>VLOOKUP(K9,Test!$S$5:$T$10,2)</f>
        <v>كەوتوو</v>
      </c>
      <c r="N9" s="116">
        <f>subject1!N9:P9</f>
        <v>0</v>
      </c>
      <c r="O9" s="117"/>
      <c r="P9" s="118"/>
      <c r="Q9" s="44">
        <f t="shared" si="3"/>
        <v>0</v>
      </c>
      <c r="R9" s="33" t="b">
        <f t="shared" si="4"/>
        <v>0</v>
      </c>
      <c r="T9" s="39"/>
      <c r="U9" s="39"/>
      <c r="V9" s="39"/>
      <c r="W9" s="39"/>
    </row>
    <row r="10" spans="1:23" ht="22.5" customHeight="1" thickBot="1">
      <c r="A10" s="40">
        <v>5</v>
      </c>
      <c r="B10" s="50">
        <f>subject1!B10</f>
        <v>0</v>
      </c>
      <c r="C10" s="45"/>
      <c r="D10" s="43" t="str">
        <f>VLOOKUP(C10,Test!$U$5:$V$105,2)</f>
        <v>سفر</v>
      </c>
      <c r="E10" s="61"/>
      <c r="F10" s="41">
        <f t="shared" si="0"/>
        <v>0</v>
      </c>
      <c r="G10" s="43" t="str">
        <f>VLOOKUP(F10,Test!$U$5:$V$105,2)</f>
        <v>سفر</v>
      </c>
      <c r="H10" s="43" t="str">
        <f>VLOOKUP(F10,Test!$S$5:$T$10,2)</f>
        <v>كەوتوو</v>
      </c>
      <c r="I10" s="61"/>
      <c r="J10" s="41">
        <f t="shared" si="1"/>
        <v>0</v>
      </c>
      <c r="K10" s="41">
        <f t="shared" si="2"/>
        <v>0</v>
      </c>
      <c r="L10" s="43" t="str">
        <f>VLOOKUP(K10,Test!$U$5:$V$105,2)</f>
        <v>سفر</v>
      </c>
      <c r="M10" s="43" t="str">
        <f>VLOOKUP(K10,Test!$S$5:$T$10,2)</f>
        <v>كەوتوو</v>
      </c>
      <c r="N10" s="116">
        <f>subject1!N10:P10</f>
        <v>0</v>
      </c>
      <c r="O10" s="117"/>
      <c r="P10" s="118"/>
      <c r="Q10" s="44">
        <f t="shared" si="3"/>
        <v>0</v>
      </c>
      <c r="R10" s="33" t="b">
        <f t="shared" si="4"/>
        <v>0</v>
      </c>
      <c r="T10" s="39"/>
      <c r="U10" s="39"/>
      <c r="V10" s="39"/>
      <c r="W10" s="39"/>
    </row>
    <row r="11" spans="1:23" ht="22.5" customHeight="1" thickBot="1">
      <c r="A11" s="40">
        <v>6</v>
      </c>
      <c r="B11" s="50">
        <f>subject1!B11</f>
        <v>0</v>
      </c>
      <c r="C11" s="45"/>
      <c r="D11" s="43" t="str">
        <f>VLOOKUP(C11,Test!$U$5:$V$105,2)</f>
        <v>سفر</v>
      </c>
      <c r="E11" s="61"/>
      <c r="F11" s="41">
        <f t="shared" si="0"/>
        <v>0</v>
      </c>
      <c r="G11" s="43" t="str">
        <f>VLOOKUP(F11,Test!$U$5:$V$105,2)</f>
        <v>سفر</v>
      </c>
      <c r="H11" s="43" t="str">
        <f>VLOOKUP(F11,Test!$S$5:$T$10,2)</f>
        <v>كەوتوو</v>
      </c>
      <c r="I11" s="61"/>
      <c r="J11" s="41">
        <f t="shared" si="1"/>
        <v>0</v>
      </c>
      <c r="K11" s="41">
        <f t="shared" si="2"/>
        <v>0</v>
      </c>
      <c r="L11" s="43" t="str">
        <f>VLOOKUP(K11,Test!$U$5:$V$105,2)</f>
        <v>سفر</v>
      </c>
      <c r="M11" s="43" t="str">
        <f>VLOOKUP(K11,Test!$S$5:$T$10,2)</f>
        <v>كەوتوو</v>
      </c>
      <c r="N11" s="116">
        <f>subject1!N11:P11</f>
        <v>0</v>
      </c>
      <c r="O11" s="117"/>
      <c r="P11" s="118"/>
      <c r="Q11" s="44">
        <f t="shared" si="3"/>
        <v>0</v>
      </c>
      <c r="R11" s="33" t="b">
        <f t="shared" si="4"/>
        <v>0</v>
      </c>
      <c r="V11" s="39"/>
      <c r="W11" s="39"/>
    </row>
    <row r="12" spans="1:23" ht="22.5" customHeight="1" thickBot="1">
      <c r="A12" s="40">
        <v>7</v>
      </c>
      <c r="B12" s="50">
        <f>subject1!B12</f>
        <v>0</v>
      </c>
      <c r="C12" s="45"/>
      <c r="D12" s="43" t="str">
        <f>VLOOKUP(C12,Test!$U$5:$V$105,2)</f>
        <v>سفر</v>
      </c>
      <c r="E12" s="61"/>
      <c r="F12" s="41">
        <f t="shared" si="0"/>
        <v>0</v>
      </c>
      <c r="G12" s="43" t="str">
        <f>VLOOKUP(F12,Test!$U$5:$V$105,2)</f>
        <v>سفر</v>
      </c>
      <c r="H12" s="43" t="str">
        <f>VLOOKUP(F12,Test!$S$5:$T$10,2)</f>
        <v>كەوتوو</v>
      </c>
      <c r="I12" s="61"/>
      <c r="J12" s="41">
        <f t="shared" si="1"/>
        <v>0</v>
      </c>
      <c r="K12" s="41">
        <f t="shared" si="2"/>
        <v>0</v>
      </c>
      <c r="L12" s="43" t="str">
        <f>VLOOKUP(K12,Test!$U$5:$V$105,2)</f>
        <v>سفر</v>
      </c>
      <c r="M12" s="43" t="str">
        <f>VLOOKUP(K12,Test!$S$5:$T$10,2)</f>
        <v>كەوتوو</v>
      </c>
      <c r="N12" s="116">
        <f>subject1!N12:P12</f>
        <v>0</v>
      </c>
      <c r="O12" s="117"/>
      <c r="P12" s="118"/>
      <c r="Q12" s="44">
        <f t="shared" si="3"/>
        <v>0</v>
      </c>
      <c r="R12" s="33" t="b">
        <f t="shared" si="4"/>
        <v>0</v>
      </c>
      <c r="V12" s="39"/>
      <c r="W12" s="39"/>
    </row>
    <row r="13" spans="1:23" ht="22.5" customHeight="1" thickBot="1">
      <c r="A13" s="40">
        <v>8</v>
      </c>
      <c r="B13" s="50">
        <f>subject1!B13</f>
        <v>0</v>
      </c>
      <c r="C13" s="45"/>
      <c r="D13" s="43" t="str">
        <f>VLOOKUP(C13,Test!$U$5:$V$105,2)</f>
        <v>سفر</v>
      </c>
      <c r="E13" s="61"/>
      <c r="F13" s="41">
        <f t="shared" si="0"/>
        <v>0</v>
      </c>
      <c r="G13" s="43" t="str">
        <f>VLOOKUP(F13,Test!$U$5:$V$105,2)</f>
        <v>سفر</v>
      </c>
      <c r="H13" s="43" t="str">
        <f>VLOOKUP(F13,Test!$S$5:$T$10,2)</f>
        <v>كەوتوو</v>
      </c>
      <c r="I13" s="61"/>
      <c r="J13" s="41">
        <f t="shared" si="1"/>
        <v>0</v>
      </c>
      <c r="K13" s="41">
        <f t="shared" si="2"/>
        <v>0</v>
      </c>
      <c r="L13" s="43" t="str">
        <f>VLOOKUP(K13,Test!$U$5:$V$105,2)</f>
        <v>سفر</v>
      </c>
      <c r="M13" s="43" t="str">
        <f>VLOOKUP(K13,Test!$S$5:$T$10,2)</f>
        <v>كەوتوو</v>
      </c>
      <c r="N13" s="116">
        <f>subject1!N13:P13</f>
        <v>0</v>
      </c>
      <c r="O13" s="117"/>
      <c r="P13" s="118"/>
      <c r="Q13" s="44">
        <f t="shared" si="3"/>
        <v>0</v>
      </c>
      <c r="R13" s="33" t="b">
        <f t="shared" si="4"/>
        <v>0</v>
      </c>
      <c r="V13" s="39"/>
      <c r="W13" s="39"/>
    </row>
    <row r="14" spans="1:23" ht="22.5" customHeight="1" thickBot="1">
      <c r="A14" s="40">
        <v>9</v>
      </c>
      <c r="B14" s="50">
        <f>subject1!B14</f>
        <v>0</v>
      </c>
      <c r="C14" s="45"/>
      <c r="D14" s="43" t="str">
        <f>VLOOKUP(C14,Test!$U$5:$V$105,2)</f>
        <v>سفر</v>
      </c>
      <c r="E14" s="61"/>
      <c r="F14" s="41">
        <f t="shared" si="0"/>
        <v>0</v>
      </c>
      <c r="G14" s="43" t="str">
        <f>VLOOKUP(F14,Test!$U$5:$V$105,2)</f>
        <v>سفر</v>
      </c>
      <c r="H14" s="43" t="str">
        <f>VLOOKUP(F14,Test!$S$5:$T$10,2)</f>
        <v>كەوتوو</v>
      </c>
      <c r="I14" s="61"/>
      <c r="J14" s="41">
        <f t="shared" si="1"/>
        <v>0</v>
      </c>
      <c r="K14" s="41">
        <f t="shared" si="2"/>
        <v>0</v>
      </c>
      <c r="L14" s="43" t="str">
        <f>VLOOKUP(K14,Test!$U$5:$V$105,2)</f>
        <v>سفر</v>
      </c>
      <c r="M14" s="43" t="str">
        <f>VLOOKUP(K14,Test!$S$5:$T$10,2)</f>
        <v>كەوتوو</v>
      </c>
      <c r="N14" s="116">
        <f>subject1!N14:P14</f>
        <v>0</v>
      </c>
      <c r="O14" s="117"/>
      <c r="P14" s="118"/>
      <c r="Q14" s="44">
        <f t="shared" si="3"/>
        <v>0</v>
      </c>
      <c r="R14" s="33" t="b">
        <f t="shared" si="4"/>
        <v>0</v>
      </c>
      <c r="V14" s="39"/>
      <c r="W14" s="39"/>
    </row>
    <row r="15" spans="1:23" ht="22.5" customHeight="1" thickBot="1">
      <c r="A15" s="40">
        <v>10</v>
      </c>
      <c r="B15" s="50">
        <f>subject1!B15</f>
        <v>0</v>
      </c>
      <c r="C15" s="45"/>
      <c r="D15" s="43" t="str">
        <f>VLOOKUP(C15,Test!$U$5:$V$105,2)</f>
        <v>سفر</v>
      </c>
      <c r="E15" s="61"/>
      <c r="F15" s="41">
        <f t="shared" si="0"/>
        <v>0</v>
      </c>
      <c r="G15" s="43" t="str">
        <f>VLOOKUP(F15,Test!$U$5:$V$105,2)</f>
        <v>سفر</v>
      </c>
      <c r="H15" s="43" t="str">
        <f>VLOOKUP(F15,Test!$S$5:$T$10,2)</f>
        <v>كەوتوو</v>
      </c>
      <c r="I15" s="61"/>
      <c r="J15" s="41">
        <f t="shared" si="1"/>
        <v>0</v>
      </c>
      <c r="K15" s="41">
        <f t="shared" si="2"/>
        <v>0</v>
      </c>
      <c r="L15" s="43" t="str">
        <f>VLOOKUP(K15,Test!$U$5:$V$105,2)</f>
        <v>سفر</v>
      </c>
      <c r="M15" s="43" t="str">
        <f>VLOOKUP(K15,Test!$S$5:$T$10,2)</f>
        <v>كەوتوو</v>
      </c>
      <c r="N15" s="116">
        <f>subject1!N15:P15</f>
        <v>0</v>
      </c>
      <c r="O15" s="117"/>
      <c r="P15" s="118"/>
      <c r="Q15" s="44">
        <f t="shared" si="3"/>
        <v>0</v>
      </c>
      <c r="R15" s="33" t="b">
        <f t="shared" si="4"/>
        <v>0</v>
      </c>
      <c r="V15" s="39"/>
      <c r="W15" s="39"/>
    </row>
    <row r="16" spans="1:23" ht="22.5" customHeight="1" thickBot="1">
      <c r="A16" s="40">
        <v>11</v>
      </c>
      <c r="B16" s="50">
        <f>subject1!B16</f>
        <v>0</v>
      </c>
      <c r="C16" s="45"/>
      <c r="D16" s="43" t="str">
        <f>VLOOKUP(C16,Test!$U$5:$V$105,2)</f>
        <v>سفر</v>
      </c>
      <c r="E16" s="61"/>
      <c r="F16" s="41">
        <f t="shared" si="0"/>
        <v>0</v>
      </c>
      <c r="G16" s="43" t="str">
        <f>VLOOKUP(F16,Test!$U$5:$V$105,2)</f>
        <v>سفر</v>
      </c>
      <c r="H16" s="43" t="str">
        <f>VLOOKUP(F16,Test!$S$5:$T$10,2)</f>
        <v>كەوتوو</v>
      </c>
      <c r="I16" s="61"/>
      <c r="J16" s="41">
        <f t="shared" si="1"/>
        <v>0</v>
      </c>
      <c r="K16" s="41">
        <f t="shared" si="2"/>
        <v>0</v>
      </c>
      <c r="L16" s="43" t="str">
        <f>VLOOKUP(K16,Test!$U$5:$V$105,2)</f>
        <v>سفر</v>
      </c>
      <c r="M16" s="43" t="str">
        <f>VLOOKUP(K16,Test!$S$5:$T$10,2)</f>
        <v>كەوتوو</v>
      </c>
      <c r="N16" s="116">
        <f>subject1!N16:P16</f>
        <v>0</v>
      </c>
      <c r="O16" s="117"/>
      <c r="P16" s="118"/>
      <c r="Q16" s="44">
        <f t="shared" si="3"/>
        <v>0</v>
      </c>
      <c r="R16" s="33" t="b">
        <f t="shared" si="4"/>
        <v>0</v>
      </c>
      <c r="V16" s="39"/>
      <c r="W16" s="39"/>
    </row>
    <row r="17" spans="1:23" ht="22.5" customHeight="1" thickBot="1">
      <c r="A17" s="40">
        <v>12</v>
      </c>
      <c r="B17" s="50">
        <f>subject1!B17</f>
        <v>0</v>
      </c>
      <c r="C17" s="45"/>
      <c r="D17" s="43" t="str">
        <f>VLOOKUP(C17,Test!$U$5:$V$105,2)</f>
        <v>سفر</v>
      </c>
      <c r="E17" s="61"/>
      <c r="F17" s="41">
        <f t="shared" si="0"/>
        <v>0</v>
      </c>
      <c r="G17" s="43" t="str">
        <f>VLOOKUP(F17,Test!$U$5:$V$105,2)</f>
        <v>سفر</v>
      </c>
      <c r="H17" s="43" t="str">
        <f>VLOOKUP(F17,Test!$S$5:$T$10,2)</f>
        <v>كەوتوو</v>
      </c>
      <c r="I17" s="61"/>
      <c r="J17" s="41">
        <f t="shared" si="1"/>
        <v>0</v>
      </c>
      <c r="K17" s="41">
        <f t="shared" si="2"/>
        <v>0</v>
      </c>
      <c r="L17" s="43" t="str">
        <f>VLOOKUP(K17,Test!$U$5:$V$105,2)</f>
        <v>سفر</v>
      </c>
      <c r="M17" s="43" t="str">
        <f>VLOOKUP(K17,Test!$S$5:$T$10,2)</f>
        <v>كەوتوو</v>
      </c>
      <c r="N17" s="116">
        <f>subject1!N17:P17</f>
        <v>0</v>
      </c>
      <c r="O17" s="117"/>
      <c r="P17" s="118"/>
      <c r="Q17" s="44">
        <f t="shared" si="3"/>
        <v>0</v>
      </c>
      <c r="R17" s="33" t="b">
        <f t="shared" si="4"/>
        <v>0</v>
      </c>
      <c r="V17" s="39"/>
      <c r="W17" s="39"/>
    </row>
    <row r="18" spans="1:23" ht="22.5" customHeight="1" thickBot="1">
      <c r="A18" s="40">
        <v>13</v>
      </c>
      <c r="B18" s="50">
        <f>subject1!B18</f>
        <v>0</v>
      </c>
      <c r="C18" s="45"/>
      <c r="D18" s="43" t="str">
        <f>VLOOKUP(C18,Test!$U$5:$V$105,2)</f>
        <v>سفر</v>
      </c>
      <c r="E18" s="61"/>
      <c r="F18" s="41">
        <f t="shared" si="0"/>
        <v>0</v>
      </c>
      <c r="G18" s="43" t="str">
        <f>VLOOKUP(F18,Test!$U$5:$V$105,2)</f>
        <v>سفر</v>
      </c>
      <c r="H18" s="43" t="str">
        <f>VLOOKUP(F18,Test!$S$5:$T$10,2)</f>
        <v>كەوتوو</v>
      </c>
      <c r="I18" s="61"/>
      <c r="J18" s="41">
        <f t="shared" si="1"/>
        <v>0</v>
      </c>
      <c r="K18" s="41">
        <f t="shared" si="2"/>
        <v>0</v>
      </c>
      <c r="L18" s="43" t="str">
        <f>VLOOKUP(K18,Test!$U$5:$V$105,2)</f>
        <v>سفر</v>
      </c>
      <c r="M18" s="43" t="str">
        <f>VLOOKUP(K18,Test!$S$5:$T$10,2)</f>
        <v>كەوتوو</v>
      </c>
      <c r="N18" s="116">
        <f>subject1!N18:P18</f>
        <v>0</v>
      </c>
      <c r="O18" s="117"/>
      <c r="P18" s="118"/>
      <c r="Q18" s="44">
        <f t="shared" si="3"/>
        <v>0</v>
      </c>
      <c r="R18" s="33" t="b">
        <f t="shared" si="4"/>
        <v>0</v>
      </c>
      <c r="V18" s="39"/>
      <c r="W18" s="39"/>
    </row>
    <row r="19" spans="1:23" ht="22.5" customHeight="1" thickBot="1">
      <c r="A19" s="40">
        <v>14</v>
      </c>
      <c r="B19" s="50">
        <f>subject1!B19</f>
        <v>0</v>
      </c>
      <c r="C19" s="45"/>
      <c r="D19" s="43" t="str">
        <f>VLOOKUP(C19,Test!$U$5:$V$105,2)</f>
        <v>سفر</v>
      </c>
      <c r="E19" s="61"/>
      <c r="F19" s="41">
        <f t="shared" si="0"/>
        <v>0</v>
      </c>
      <c r="G19" s="43" t="str">
        <f>VLOOKUP(F19,Test!$U$5:$V$105,2)</f>
        <v>سفر</v>
      </c>
      <c r="H19" s="43" t="str">
        <f>VLOOKUP(F19,Test!$S$5:$T$10,2)</f>
        <v>كەوتوو</v>
      </c>
      <c r="I19" s="61"/>
      <c r="J19" s="41">
        <f t="shared" si="1"/>
        <v>0</v>
      </c>
      <c r="K19" s="41">
        <f t="shared" si="2"/>
        <v>0</v>
      </c>
      <c r="L19" s="43" t="str">
        <f>VLOOKUP(K19,Test!$U$5:$V$105,2)</f>
        <v>سفر</v>
      </c>
      <c r="M19" s="43" t="str">
        <f>VLOOKUP(K19,Test!$S$5:$T$10,2)</f>
        <v>كەوتوو</v>
      </c>
      <c r="N19" s="116">
        <f>subject1!N19:P19</f>
        <v>0</v>
      </c>
      <c r="O19" s="117"/>
      <c r="P19" s="118"/>
      <c r="Q19" s="44">
        <f t="shared" si="3"/>
        <v>0</v>
      </c>
      <c r="R19" s="33" t="b">
        <f t="shared" si="4"/>
        <v>0</v>
      </c>
      <c r="V19" s="39"/>
      <c r="W19" s="39"/>
    </row>
    <row r="20" spans="1:23" ht="22.5" customHeight="1" thickBot="1">
      <c r="A20" s="40">
        <v>15</v>
      </c>
      <c r="B20" s="50">
        <f>subject1!B20</f>
        <v>0</v>
      </c>
      <c r="C20" s="45"/>
      <c r="D20" s="43" t="str">
        <f>VLOOKUP(C20,Test!$U$5:$V$105,2)</f>
        <v>سفر</v>
      </c>
      <c r="E20" s="61"/>
      <c r="F20" s="41">
        <f t="shared" si="0"/>
        <v>0</v>
      </c>
      <c r="G20" s="43" t="str">
        <f>VLOOKUP(F20,Test!$U$5:$V$105,2)</f>
        <v>سفر</v>
      </c>
      <c r="H20" s="43" t="str">
        <f>VLOOKUP(F20,Test!$S$5:$T$10,2)</f>
        <v>كەوتوو</v>
      </c>
      <c r="I20" s="61"/>
      <c r="J20" s="41">
        <f t="shared" si="1"/>
        <v>0</v>
      </c>
      <c r="K20" s="41">
        <f t="shared" si="2"/>
        <v>0</v>
      </c>
      <c r="L20" s="43" t="str">
        <f>VLOOKUP(K20,Test!$U$5:$V$105,2)</f>
        <v>سفر</v>
      </c>
      <c r="M20" s="43" t="str">
        <f>VLOOKUP(K20,Test!$S$5:$T$10,2)</f>
        <v>كەوتوو</v>
      </c>
      <c r="N20" s="116">
        <f>subject1!N20:P20</f>
        <v>0</v>
      </c>
      <c r="O20" s="117"/>
      <c r="P20" s="118"/>
      <c r="Q20" s="44">
        <f t="shared" si="3"/>
        <v>0</v>
      </c>
      <c r="R20" s="33" t="b">
        <f t="shared" si="4"/>
        <v>0</v>
      </c>
      <c r="V20" s="39"/>
      <c r="W20" s="39"/>
    </row>
    <row r="21" spans="1:23" ht="22.5" customHeight="1" thickBot="1">
      <c r="A21" s="40">
        <v>16</v>
      </c>
      <c r="B21" s="50">
        <f>subject1!B21</f>
        <v>0</v>
      </c>
      <c r="C21" s="45"/>
      <c r="D21" s="43" t="str">
        <f>VLOOKUP(C21,Test!$U$5:$V$105,2)</f>
        <v>سفر</v>
      </c>
      <c r="E21" s="61"/>
      <c r="F21" s="41">
        <f t="shared" si="0"/>
        <v>0</v>
      </c>
      <c r="G21" s="43" t="str">
        <f>VLOOKUP(F21,Test!$U$5:$V$105,2)</f>
        <v>سفر</v>
      </c>
      <c r="H21" s="43" t="str">
        <f>VLOOKUP(F21,Test!$S$5:$T$10,2)</f>
        <v>كەوتوو</v>
      </c>
      <c r="I21" s="61"/>
      <c r="J21" s="41">
        <f t="shared" si="1"/>
        <v>0</v>
      </c>
      <c r="K21" s="41">
        <f t="shared" si="2"/>
        <v>0</v>
      </c>
      <c r="L21" s="43" t="str">
        <f>VLOOKUP(K21,Test!$U$5:$V$105,2)</f>
        <v>سفر</v>
      </c>
      <c r="M21" s="43" t="str">
        <f>VLOOKUP(K21,Test!$S$5:$T$10,2)</f>
        <v>كەوتوو</v>
      </c>
      <c r="N21" s="116">
        <f>subject1!N21:P21</f>
        <v>0</v>
      </c>
      <c r="O21" s="117"/>
      <c r="P21" s="118"/>
      <c r="Q21" s="44">
        <f t="shared" si="3"/>
        <v>0</v>
      </c>
      <c r="R21" s="33" t="b">
        <f t="shared" si="4"/>
        <v>0</v>
      </c>
      <c r="V21" s="39"/>
      <c r="W21" s="39"/>
    </row>
    <row r="22" spans="1:23" ht="22.5" customHeight="1" thickBot="1">
      <c r="A22" s="40">
        <v>17</v>
      </c>
      <c r="B22" s="50">
        <f>subject1!B22</f>
        <v>0</v>
      </c>
      <c r="C22" s="45"/>
      <c r="D22" s="43" t="str">
        <f>VLOOKUP(C22,Test!$U$5:$V$105,2)</f>
        <v>سفر</v>
      </c>
      <c r="E22" s="61"/>
      <c r="F22" s="41">
        <f t="shared" si="0"/>
        <v>0</v>
      </c>
      <c r="G22" s="43" t="str">
        <f>VLOOKUP(F22,Test!$U$5:$V$105,2)</f>
        <v>سفر</v>
      </c>
      <c r="H22" s="43" t="str">
        <f>VLOOKUP(F22,Test!$S$5:$T$10,2)</f>
        <v>كەوتوو</v>
      </c>
      <c r="I22" s="61"/>
      <c r="J22" s="41">
        <f t="shared" si="1"/>
        <v>0</v>
      </c>
      <c r="K22" s="41">
        <f t="shared" si="2"/>
        <v>0</v>
      </c>
      <c r="L22" s="43" t="str">
        <f>VLOOKUP(K22,Test!$U$5:$V$105,2)</f>
        <v>سفر</v>
      </c>
      <c r="M22" s="43" t="str">
        <f>VLOOKUP(K22,Test!$S$5:$T$10,2)</f>
        <v>كەوتوو</v>
      </c>
      <c r="N22" s="116">
        <f>subject1!N22:P22</f>
        <v>0</v>
      </c>
      <c r="O22" s="117"/>
      <c r="P22" s="118"/>
      <c r="Q22" s="44">
        <f t="shared" si="3"/>
        <v>0</v>
      </c>
      <c r="R22" s="33" t="b">
        <f t="shared" si="4"/>
        <v>0</v>
      </c>
      <c r="V22" s="39"/>
      <c r="W22" s="39"/>
    </row>
    <row r="23" spans="1:23" ht="22.5" customHeight="1" thickBot="1">
      <c r="A23" s="40">
        <v>18</v>
      </c>
      <c r="B23" s="50">
        <f>subject1!B23</f>
        <v>0</v>
      </c>
      <c r="C23" s="45"/>
      <c r="D23" s="43" t="str">
        <f>VLOOKUP(C23,Test!$U$5:$V$105,2)</f>
        <v>سفر</v>
      </c>
      <c r="E23" s="61"/>
      <c r="F23" s="41">
        <f t="shared" si="0"/>
        <v>0</v>
      </c>
      <c r="G23" s="43" t="str">
        <f>VLOOKUP(F23,Test!$U$5:$V$105,2)</f>
        <v>سفر</v>
      </c>
      <c r="H23" s="43" t="str">
        <f>VLOOKUP(F23,Test!$S$5:$T$10,2)</f>
        <v>كەوتوو</v>
      </c>
      <c r="I23" s="61"/>
      <c r="J23" s="41">
        <f t="shared" si="1"/>
        <v>0</v>
      </c>
      <c r="K23" s="41">
        <f t="shared" si="2"/>
        <v>0</v>
      </c>
      <c r="L23" s="43" t="str">
        <f>VLOOKUP(K23,Test!$U$5:$V$105,2)</f>
        <v>سفر</v>
      </c>
      <c r="M23" s="43" t="str">
        <f>VLOOKUP(K23,Test!$S$5:$T$10,2)</f>
        <v>كەوتوو</v>
      </c>
      <c r="N23" s="116">
        <f>subject1!N23:P23</f>
        <v>0</v>
      </c>
      <c r="O23" s="117"/>
      <c r="P23" s="118"/>
      <c r="Q23" s="44">
        <f t="shared" si="3"/>
        <v>0</v>
      </c>
      <c r="R23" s="33" t="b">
        <f t="shared" si="4"/>
        <v>0</v>
      </c>
      <c r="T23" s="39"/>
      <c r="U23" s="39"/>
      <c r="V23" s="39"/>
      <c r="W23" s="39"/>
    </row>
    <row r="24" spans="1:23" ht="22.5" customHeight="1" thickBot="1">
      <c r="A24" s="40">
        <v>19</v>
      </c>
      <c r="B24" s="50">
        <f>subject1!B24</f>
        <v>0</v>
      </c>
      <c r="C24" s="45"/>
      <c r="D24" s="43" t="str">
        <f>VLOOKUP(C24,Test!$U$5:$V$105,2)</f>
        <v>سفر</v>
      </c>
      <c r="E24" s="61"/>
      <c r="F24" s="41">
        <f t="shared" si="0"/>
        <v>0</v>
      </c>
      <c r="G24" s="43" t="str">
        <f>VLOOKUP(F24,Test!$U$5:$V$105,2)</f>
        <v>سفر</v>
      </c>
      <c r="H24" s="43" t="str">
        <f>VLOOKUP(F24,Test!$S$5:$T$10,2)</f>
        <v>كەوتوو</v>
      </c>
      <c r="I24" s="61"/>
      <c r="J24" s="41">
        <f t="shared" si="1"/>
        <v>0</v>
      </c>
      <c r="K24" s="41">
        <f t="shared" si="2"/>
        <v>0</v>
      </c>
      <c r="L24" s="43" t="str">
        <f>VLOOKUP(K24,Test!$U$5:$V$105,2)</f>
        <v>سفر</v>
      </c>
      <c r="M24" s="43" t="str">
        <f>VLOOKUP(K24,Test!$S$5:$T$10,2)</f>
        <v>كەوتوو</v>
      </c>
      <c r="N24" s="116">
        <f>subject1!N24:P24</f>
        <v>0</v>
      </c>
      <c r="O24" s="117"/>
      <c r="P24" s="118"/>
      <c r="Q24" s="44">
        <f t="shared" si="3"/>
        <v>0</v>
      </c>
      <c r="R24" s="33" t="b">
        <f t="shared" si="4"/>
        <v>0</v>
      </c>
      <c r="T24" s="39"/>
      <c r="U24" s="39"/>
      <c r="V24" s="39"/>
      <c r="W24" s="39"/>
    </row>
    <row r="25" spans="1:23" ht="22.5" customHeight="1" thickBot="1">
      <c r="A25" s="40">
        <v>20</v>
      </c>
      <c r="B25" s="50">
        <f>subject1!B25</f>
        <v>0</v>
      </c>
      <c r="C25" s="45"/>
      <c r="D25" s="43" t="str">
        <f>VLOOKUP(C25,Test!$U$5:$V$105,2)</f>
        <v>سفر</v>
      </c>
      <c r="E25" s="61"/>
      <c r="F25" s="41">
        <f t="shared" si="0"/>
        <v>0</v>
      </c>
      <c r="G25" s="43" t="str">
        <f>VLOOKUP(F25,Test!$U$5:$V$105,2)</f>
        <v>سفر</v>
      </c>
      <c r="H25" s="43" t="str">
        <f>VLOOKUP(F25,Test!$S$5:$T$10,2)</f>
        <v>كەوتوو</v>
      </c>
      <c r="I25" s="61"/>
      <c r="J25" s="41">
        <f t="shared" si="1"/>
        <v>0</v>
      </c>
      <c r="K25" s="41">
        <f t="shared" si="2"/>
        <v>0</v>
      </c>
      <c r="L25" s="43" t="str">
        <f>VLOOKUP(K25,Test!$U$5:$V$105,2)</f>
        <v>سفر</v>
      </c>
      <c r="M25" s="43" t="str">
        <f>VLOOKUP(K25,Test!$S$5:$T$10,2)</f>
        <v>كەوتوو</v>
      </c>
      <c r="N25" s="116">
        <f>subject1!N25:P25</f>
        <v>0</v>
      </c>
      <c r="O25" s="117"/>
      <c r="P25" s="118"/>
      <c r="Q25" s="44">
        <f t="shared" si="3"/>
        <v>0</v>
      </c>
      <c r="R25" s="33" t="b">
        <f t="shared" si="4"/>
        <v>0</v>
      </c>
      <c r="T25" s="39"/>
      <c r="U25" s="39"/>
      <c r="V25" s="39"/>
      <c r="W25" s="39"/>
    </row>
    <row r="26" spans="1:23" ht="22.5" customHeight="1" thickBot="1">
      <c r="A26" s="40">
        <v>21</v>
      </c>
      <c r="B26" s="50">
        <f>subject1!B26</f>
        <v>0</v>
      </c>
      <c r="C26" s="45"/>
      <c r="D26" s="43" t="str">
        <f>VLOOKUP(C26,Test!$U$5:$V$105,2)</f>
        <v>سفر</v>
      </c>
      <c r="E26" s="61"/>
      <c r="F26" s="41">
        <f t="shared" si="0"/>
        <v>0</v>
      </c>
      <c r="G26" s="43" t="str">
        <f>VLOOKUP(F26,Test!$U$5:$V$105,2)</f>
        <v>سفر</v>
      </c>
      <c r="H26" s="43" t="str">
        <f>VLOOKUP(F26,Test!$S$5:$T$10,2)</f>
        <v>كەوتوو</v>
      </c>
      <c r="I26" s="61"/>
      <c r="J26" s="41">
        <f t="shared" si="1"/>
        <v>0</v>
      </c>
      <c r="K26" s="41">
        <f t="shared" si="2"/>
        <v>0</v>
      </c>
      <c r="L26" s="43" t="str">
        <f>VLOOKUP(K26,Test!$U$5:$V$105,2)</f>
        <v>سفر</v>
      </c>
      <c r="M26" s="43" t="str">
        <f>VLOOKUP(K26,Test!$S$5:$T$10,2)</f>
        <v>كەوتوو</v>
      </c>
      <c r="N26" s="116">
        <f>subject1!N26:P26</f>
        <v>0</v>
      </c>
      <c r="O26" s="117"/>
      <c r="P26" s="118"/>
      <c r="Q26" s="44">
        <f t="shared" si="3"/>
        <v>0</v>
      </c>
      <c r="R26" s="33" t="b">
        <f t="shared" si="4"/>
        <v>0</v>
      </c>
      <c r="T26" s="39"/>
      <c r="U26" s="39"/>
      <c r="V26" s="39"/>
      <c r="W26" s="39"/>
    </row>
    <row r="27" spans="1:23" ht="22.5" customHeight="1" thickBot="1">
      <c r="A27" s="40">
        <v>22</v>
      </c>
      <c r="B27" s="50">
        <f>subject1!B27</f>
        <v>0</v>
      </c>
      <c r="C27" s="45"/>
      <c r="D27" s="43" t="str">
        <f>VLOOKUP(C27,Test!$U$5:$V$105,2)</f>
        <v>سفر</v>
      </c>
      <c r="E27" s="61"/>
      <c r="F27" s="41">
        <f t="shared" si="0"/>
        <v>0</v>
      </c>
      <c r="G27" s="43" t="str">
        <f>VLOOKUP(F27,Test!$U$5:$V$105,2)</f>
        <v>سفر</v>
      </c>
      <c r="H27" s="43" t="str">
        <f>VLOOKUP(F27,Test!$S$5:$T$10,2)</f>
        <v>كەوتوو</v>
      </c>
      <c r="I27" s="61"/>
      <c r="J27" s="41">
        <f t="shared" si="1"/>
        <v>0</v>
      </c>
      <c r="K27" s="41">
        <f t="shared" si="2"/>
        <v>0</v>
      </c>
      <c r="L27" s="43" t="str">
        <f>VLOOKUP(K27,Test!$U$5:$V$105,2)</f>
        <v>سفر</v>
      </c>
      <c r="M27" s="43" t="str">
        <f>VLOOKUP(K27,Test!$S$5:$T$10,2)</f>
        <v>كەوتوو</v>
      </c>
      <c r="N27" s="116">
        <f>subject1!N27:P27</f>
        <v>0</v>
      </c>
      <c r="O27" s="117"/>
      <c r="P27" s="118"/>
      <c r="Q27" s="44">
        <f t="shared" si="3"/>
        <v>0</v>
      </c>
      <c r="R27" s="33" t="b">
        <f t="shared" si="4"/>
        <v>0</v>
      </c>
      <c r="V27" s="39"/>
      <c r="W27" s="39"/>
    </row>
    <row r="28" spans="1:23" ht="22.5" customHeight="1" thickBot="1">
      <c r="A28" s="40">
        <v>23</v>
      </c>
      <c r="B28" s="50">
        <f>subject1!B28</f>
        <v>0</v>
      </c>
      <c r="C28" s="45"/>
      <c r="D28" s="43" t="str">
        <f>VLOOKUP(C28,Test!$U$5:$V$105,2)</f>
        <v>سفر</v>
      </c>
      <c r="E28" s="61"/>
      <c r="F28" s="41">
        <f t="shared" si="0"/>
        <v>0</v>
      </c>
      <c r="G28" s="43" t="str">
        <f>VLOOKUP(F28,Test!$U$5:$V$105,2)</f>
        <v>سفر</v>
      </c>
      <c r="H28" s="43" t="str">
        <f>VLOOKUP(F28,Test!$S$5:$T$10,2)</f>
        <v>كەوتوو</v>
      </c>
      <c r="I28" s="61"/>
      <c r="J28" s="41">
        <f t="shared" si="1"/>
        <v>0</v>
      </c>
      <c r="K28" s="41">
        <f t="shared" si="2"/>
        <v>0</v>
      </c>
      <c r="L28" s="43" t="str">
        <f>VLOOKUP(K28,Test!$U$5:$V$105,2)</f>
        <v>سفر</v>
      </c>
      <c r="M28" s="43" t="str">
        <f>VLOOKUP(K28,Test!$S$5:$T$10,2)</f>
        <v>كەوتوو</v>
      </c>
      <c r="N28" s="116">
        <f>subject1!N28:P28</f>
        <v>0</v>
      </c>
      <c r="O28" s="117"/>
      <c r="P28" s="118"/>
      <c r="Q28" s="44">
        <f t="shared" si="3"/>
        <v>0</v>
      </c>
      <c r="R28" s="33" t="b">
        <f t="shared" si="4"/>
        <v>0</v>
      </c>
      <c r="V28" s="39"/>
      <c r="W28" s="39"/>
    </row>
    <row r="29" spans="1:23" ht="22.5" customHeight="1" thickBot="1">
      <c r="A29" s="40">
        <v>24</v>
      </c>
      <c r="B29" s="50">
        <f>subject1!B29</f>
        <v>0</v>
      </c>
      <c r="C29" s="45"/>
      <c r="D29" s="43" t="str">
        <f>VLOOKUP(C29,Test!$U$5:$V$105,2)</f>
        <v>سفر</v>
      </c>
      <c r="E29" s="61"/>
      <c r="F29" s="41">
        <f t="shared" si="0"/>
        <v>0</v>
      </c>
      <c r="G29" s="43" t="str">
        <f>VLOOKUP(F29,Test!$U$5:$V$105,2)</f>
        <v>سفر</v>
      </c>
      <c r="H29" s="43" t="str">
        <f>VLOOKUP(F29,Test!$S$5:$T$10,2)</f>
        <v>كەوتوو</v>
      </c>
      <c r="I29" s="61"/>
      <c r="J29" s="41">
        <f t="shared" si="1"/>
        <v>0</v>
      </c>
      <c r="K29" s="41">
        <f t="shared" si="2"/>
        <v>0</v>
      </c>
      <c r="L29" s="43" t="str">
        <f>VLOOKUP(K29,Test!$U$5:$V$105,2)</f>
        <v>سفر</v>
      </c>
      <c r="M29" s="43" t="str">
        <f>VLOOKUP(K29,Test!$S$5:$T$10,2)</f>
        <v>كەوتوو</v>
      </c>
      <c r="N29" s="116">
        <f>subject1!N29:P29</f>
        <v>0</v>
      </c>
      <c r="O29" s="117"/>
      <c r="P29" s="118"/>
      <c r="Q29" s="44">
        <f t="shared" si="3"/>
        <v>0</v>
      </c>
      <c r="R29" s="33" t="b">
        <f t="shared" si="4"/>
        <v>0</v>
      </c>
      <c r="V29" s="39"/>
      <c r="W29" s="39"/>
    </row>
    <row r="30" spans="1:23" ht="22.5" customHeight="1" thickBot="1">
      <c r="A30" s="40">
        <v>25</v>
      </c>
      <c r="B30" s="50">
        <f>subject1!B30</f>
        <v>0</v>
      </c>
      <c r="C30" s="45"/>
      <c r="D30" s="43" t="str">
        <f>VLOOKUP(C30,Test!$U$5:$V$105,2)</f>
        <v>سفر</v>
      </c>
      <c r="E30" s="61"/>
      <c r="F30" s="41">
        <f t="shared" si="0"/>
        <v>0</v>
      </c>
      <c r="G30" s="43" t="str">
        <f>VLOOKUP(F30,Test!$U$5:$V$105,2)</f>
        <v>سفر</v>
      </c>
      <c r="H30" s="43" t="str">
        <f>VLOOKUP(F30,Test!$S$5:$T$10,2)</f>
        <v>كەوتوو</v>
      </c>
      <c r="I30" s="61"/>
      <c r="J30" s="41">
        <f t="shared" si="1"/>
        <v>0</v>
      </c>
      <c r="K30" s="41">
        <f t="shared" si="2"/>
        <v>0</v>
      </c>
      <c r="L30" s="43" t="str">
        <f>VLOOKUP(K30,Test!$U$5:$V$105,2)</f>
        <v>سفر</v>
      </c>
      <c r="M30" s="43" t="str">
        <f>VLOOKUP(K30,Test!$S$5:$T$10,2)</f>
        <v>كەوتوو</v>
      </c>
      <c r="N30" s="116">
        <f>subject1!N30:P30</f>
        <v>0</v>
      </c>
      <c r="O30" s="117"/>
      <c r="P30" s="118"/>
      <c r="Q30" s="44">
        <f t="shared" si="3"/>
        <v>0</v>
      </c>
      <c r="R30" s="33" t="b">
        <f t="shared" si="4"/>
        <v>0</v>
      </c>
      <c r="V30" s="39"/>
      <c r="W30" s="39"/>
    </row>
    <row r="31" spans="1:23" ht="22.5" customHeight="1" thickBot="1">
      <c r="A31" s="40">
        <v>26</v>
      </c>
      <c r="B31" s="50">
        <f>subject1!B31</f>
        <v>0</v>
      </c>
      <c r="C31" s="45"/>
      <c r="D31" s="43" t="str">
        <f>VLOOKUP(C31,Test!$U$5:$V$105,2)</f>
        <v>سفر</v>
      </c>
      <c r="E31" s="61"/>
      <c r="F31" s="41">
        <f t="shared" si="0"/>
        <v>0</v>
      </c>
      <c r="G31" s="43" t="str">
        <f>VLOOKUP(F31,Test!$U$5:$V$105,2)</f>
        <v>سفر</v>
      </c>
      <c r="H31" s="43" t="str">
        <f>VLOOKUP(F31,Test!$S$5:$T$10,2)</f>
        <v>كەوتوو</v>
      </c>
      <c r="I31" s="61"/>
      <c r="J31" s="41">
        <f t="shared" si="1"/>
        <v>0</v>
      </c>
      <c r="K31" s="41">
        <f t="shared" si="2"/>
        <v>0</v>
      </c>
      <c r="L31" s="43" t="str">
        <f>VLOOKUP(K31,Test!$U$5:$V$105,2)</f>
        <v>سفر</v>
      </c>
      <c r="M31" s="43" t="str">
        <f>VLOOKUP(K31,Test!$S$5:$T$10,2)</f>
        <v>كەوتوو</v>
      </c>
      <c r="N31" s="116">
        <f>subject1!N31:P31</f>
        <v>0</v>
      </c>
      <c r="O31" s="117"/>
      <c r="P31" s="118"/>
      <c r="Q31" s="44">
        <f t="shared" si="3"/>
        <v>0</v>
      </c>
      <c r="R31" s="33" t="b">
        <f t="shared" si="4"/>
        <v>0</v>
      </c>
      <c r="V31" s="39"/>
      <c r="W31" s="39"/>
    </row>
    <row r="32" spans="1:23" ht="22.5" customHeight="1" thickBot="1">
      <c r="A32" s="40">
        <v>27</v>
      </c>
      <c r="B32" s="50">
        <f>subject1!B32</f>
        <v>0</v>
      </c>
      <c r="C32" s="45"/>
      <c r="D32" s="43" t="str">
        <f>VLOOKUP(C32,Test!$U$5:$V$105,2)</f>
        <v>سفر</v>
      </c>
      <c r="E32" s="61"/>
      <c r="F32" s="41">
        <f t="shared" si="0"/>
        <v>0</v>
      </c>
      <c r="G32" s="43" t="str">
        <f>VLOOKUP(F32,Test!$U$5:$V$105,2)</f>
        <v>سفر</v>
      </c>
      <c r="H32" s="43" t="str">
        <f>VLOOKUP(F32,Test!$S$5:$T$10,2)</f>
        <v>كەوتوو</v>
      </c>
      <c r="I32" s="61"/>
      <c r="J32" s="41">
        <f t="shared" si="1"/>
        <v>0</v>
      </c>
      <c r="K32" s="41">
        <f t="shared" si="2"/>
        <v>0</v>
      </c>
      <c r="L32" s="43" t="str">
        <f>VLOOKUP(K32,Test!$U$5:$V$105,2)</f>
        <v>سفر</v>
      </c>
      <c r="M32" s="43" t="str">
        <f>VLOOKUP(K32,Test!$S$5:$T$10,2)</f>
        <v>كەوتوو</v>
      </c>
      <c r="N32" s="116">
        <f>subject1!N32:P32</f>
        <v>0</v>
      </c>
      <c r="O32" s="117"/>
      <c r="P32" s="118"/>
      <c r="Q32" s="44">
        <f t="shared" si="3"/>
        <v>0</v>
      </c>
      <c r="R32" s="33" t="b">
        <f t="shared" si="4"/>
        <v>0</v>
      </c>
      <c r="V32" s="39"/>
      <c r="W32" s="39"/>
    </row>
    <row r="33" spans="1:23" ht="22.5" customHeight="1" thickBot="1">
      <c r="A33" s="40">
        <v>28</v>
      </c>
      <c r="B33" s="50">
        <f>subject1!B33</f>
        <v>0</v>
      </c>
      <c r="C33" s="45"/>
      <c r="D33" s="43" t="str">
        <f>VLOOKUP(C33,Test!$U$5:$V$105,2)</f>
        <v>سفر</v>
      </c>
      <c r="E33" s="61"/>
      <c r="F33" s="41">
        <f t="shared" si="0"/>
        <v>0</v>
      </c>
      <c r="G33" s="43" t="str">
        <f>VLOOKUP(F33,Test!$U$5:$V$105,2)</f>
        <v>سفر</v>
      </c>
      <c r="H33" s="43" t="str">
        <f>VLOOKUP(F33,Test!$S$5:$T$10,2)</f>
        <v>كەوتوو</v>
      </c>
      <c r="I33" s="61"/>
      <c r="J33" s="41">
        <f t="shared" si="1"/>
        <v>0</v>
      </c>
      <c r="K33" s="41">
        <f t="shared" si="2"/>
        <v>0</v>
      </c>
      <c r="L33" s="43" t="str">
        <f>VLOOKUP(K33,Test!$U$5:$V$105,2)</f>
        <v>سفر</v>
      </c>
      <c r="M33" s="43" t="str">
        <f>VLOOKUP(K33,Test!$S$5:$T$10,2)</f>
        <v>كەوتوو</v>
      </c>
      <c r="N33" s="116">
        <f>subject1!N33:P33</f>
        <v>0</v>
      </c>
      <c r="O33" s="117"/>
      <c r="P33" s="118"/>
      <c r="Q33" s="44">
        <f t="shared" si="3"/>
        <v>0</v>
      </c>
      <c r="R33" s="33" t="b">
        <f t="shared" si="4"/>
        <v>0</v>
      </c>
      <c r="V33" s="39"/>
      <c r="W33" s="39"/>
    </row>
    <row r="34" spans="1:23" ht="22.5" customHeight="1" thickBot="1">
      <c r="A34" s="40">
        <v>29</v>
      </c>
      <c r="B34" s="50">
        <f>subject1!B34</f>
        <v>0</v>
      </c>
      <c r="C34" s="45"/>
      <c r="D34" s="43" t="str">
        <f>VLOOKUP(C34,Test!$U$5:$V$105,2)</f>
        <v>سفر</v>
      </c>
      <c r="E34" s="61"/>
      <c r="F34" s="41">
        <f t="shared" si="0"/>
        <v>0</v>
      </c>
      <c r="G34" s="43" t="str">
        <f>VLOOKUP(F34,Test!$U$5:$V$105,2)</f>
        <v>سفر</v>
      </c>
      <c r="H34" s="43" t="str">
        <f>VLOOKUP(F34,Test!$S$5:$T$10,2)</f>
        <v>كەوتوو</v>
      </c>
      <c r="I34" s="61"/>
      <c r="J34" s="41">
        <f t="shared" si="1"/>
        <v>0</v>
      </c>
      <c r="K34" s="41">
        <f t="shared" si="2"/>
        <v>0</v>
      </c>
      <c r="L34" s="43" t="str">
        <f>VLOOKUP(K34,Test!$U$5:$V$105,2)</f>
        <v>سفر</v>
      </c>
      <c r="M34" s="43" t="str">
        <f>VLOOKUP(K34,Test!$S$5:$T$10,2)</f>
        <v>كەوتوو</v>
      </c>
      <c r="N34" s="116">
        <f>subject1!N34:P34</f>
        <v>0</v>
      </c>
      <c r="O34" s="117"/>
      <c r="P34" s="118"/>
      <c r="Q34" s="44">
        <f t="shared" si="3"/>
        <v>0</v>
      </c>
      <c r="R34" s="33" t="b">
        <f t="shared" si="4"/>
        <v>0</v>
      </c>
      <c r="V34" s="39"/>
      <c r="W34" s="39"/>
    </row>
    <row r="35" spans="1:23" ht="22.5" customHeight="1" thickBot="1">
      <c r="A35" s="40">
        <v>30</v>
      </c>
      <c r="B35" s="50">
        <f>subject1!B35</f>
        <v>0</v>
      </c>
      <c r="C35" s="45"/>
      <c r="D35" s="43" t="str">
        <f>VLOOKUP(C35,Test!$U$5:$V$105,2)</f>
        <v>سفر</v>
      </c>
      <c r="E35" s="61"/>
      <c r="F35" s="41">
        <f t="shared" si="0"/>
        <v>0</v>
      </c>
      <c r="G35" s="43" t="str">
        <f>VLOOKUP(F35,Test!$U$5:$V$105,2)</f>
        <v>سفر</v>
      </c>
      <c r="H35" s="43" t="str">
        <f>VLOOKUP(F35,Test!$S$5:$T$10,2)</f>
        <v>كەوتوو</v>
      </c>
      <c r="I35" s="61"/>
      <c r="J35" s="41">
        <f t="shared" si="1"/>
        <v>0</v>
      </c>
      <c r="K35" s="41">
        <f t="shared" si="2"/>
        <v>0</v>
      </c>
      <c r="L35" s="43" t="str">
        <f>VLOOKUP(K35,Test!$U$5:$V$105,2)</f>
        <v>سفر</v>
      </c>
      <c r="M35" s="43" t="str">
        <f>VLOOKUP(K35,Test!$S$5:$T$10,2)</f>
        <v>كەوتوو</v>
      </c>
      <c r="N35" s="116">
        <f>subject1!N35:P35</f>
        <v>0</v>
      </c>
      <c r="O35" s="117"/>
      <c r="P35" s="118"/>
      <c r="Q35" s="44">
        <f t="shared" si="3"/>
        <v>0</v>
      </c>
      <c r="R35" s="33" t="b">
        <f t="shared" si="4"/>
        <v>0</v>
      </c>
      <c r="V35" s="39"/>
      <c r="W35" s="39"/>
    </row>
    <row r="36" spans="1:23" ht="22.5" customHeight="1" thickBot="1">
      <c r="A36" s="40">
        <v>31</v>
      </c>
      <c r="B36" s="50">
        <f>subject1!B36</f>
        <v>0</v>
      </c>
      <c r="C36" s="45"/>
      <c r="D36" s="43" t="str">
        <f>VLOOKUP(C36,Test!$U$5:$V$105,2)</f>
        <v>سفر</v>
      </c>
      <c r="E36" s="61"/>
      <c r="F36" s="41">
        <f t="shared" si="0"/>
        <v>0</v>
      </c>
      <c r="G36" s="43" t="str">
        <f>VLOOKUP(F36,Test!$U$5:$V$105,2)</f>
        <v>سفر</v>
      </c>
      <c r="H36" s="43" t="str">
        <f>VLOOKUP(F36,Test!$S$5:$T$10,2)</f>
        <v>كەوتوو</v>
      </c>
      <c r="I36" s="61"/>
      <c r="J36" s="41">
        <f t="shared" si="1"/>
        <v>0</v>
      </c>
      <c r="K36" s="41">
        <f t="shared" si="2"/>
        <v>0</v>
      </c>
      <c r="L36" s="43" t="str">
        <f>VLOOKUP(K36,Test!$U$5:$V$105,2)</f>
        <v>سفر</v>
      </c>
      <c r="M36" s="43" t="str">
        <f>VLOOKUP(K36,Test!$S$5:$T$10,2)</f>
        <v>كەوتوو</v>
      </c>
      <c r="N36" s="116">
        <f>subject1!N36:P36</f>
        <v>0</v>
      </c>
      <c r="O36" s="117"/>
      <c r="P36" s="118"/>
      <c r="Q36" s="44">
        <f t="shared" si="3"/>
        <v>0</v>
      </c>
      <c r="R36" s="33" t="b">
        <f t="shared" si="4"/>
        <v>0</v>
      </c>
      <c r="V36" s="39"/>
      <c r="W36" s="39"/>
    </row>
    <row r="37" spans="1:23" ht="22.5" customHeight="1" thickBot="1">
      <c r="A37" s="40">
        <v>32</v>
      </c>
      <c r="B37" s="50">
        <f>subject1!B37</f>
        <v>0</v>
      </c>
      <c r="C37" s="45"/>
      <c r="D37" s="43" t="str">
        <f>VLOOKUP(C37,Test!$U$5:$V$105,2)</f>
        <v>سفر</v>
      </c>
      <c r="E37" s="61"/>
      <c r="F37" s="41">
        <f t="shared" si="0"/>
        <v>0</v>
      </c>
      <c r="G37" s="43" t="str">
        <f>VLOOKUP(F37,Test!$U$5:$V$105,2)</f>
        <v>سفر</v>
      </c>
      <c r="H37" s="43" t="str">
        <f>VLOOKUP(F37,Test!$S$5:$T$10,2)</f>
        <v>كەوتوو</v>
      </c>
      <c r="I37" s="61"/>
      <c r="J37" s="41">
        <f t="shared" si="1"/>
        <v>0</v>
      </c>
      <c r="K37" s="41">
        <f t="shared" si="2"/>
        <v>0</v>
      </c>
      <c r="L37" s="43" t="str">
        <f>VLOOKUP(K37,Test!$U$5:$V$105,2)</f>
        <v>سفر</v>
      </c>
      <c r="M37" s="43" t="str">
        <f>VLOOKUP(K37,Test!$S$5:$T$10,2)</f>
        <v>كەوتوو</v>
      </c>
      <c r="N37" s="116">
        <f>subject1!N37:P37</f>
        <v>0</v>
      </c>
      <c r="O37" s="117"/>
      <c r="P37" s="118"/>
      <c r="Q37" s="44">
        <f t="shared" si="3"/>
        <v>0</v>
      </c>
      <c r="R37" s="33" t="b">
        <f t="shared" si="4"/>
        <v>0</v>
      </c>
      <c r="V37" s="39"/>
      <c r="W37" s="39"/>
    </row>
    <row r="38" spans="1:23" ht="22.5" customHeight="1" thickBot="1">
      <c r="A38" s="40">
        <v>33</v>
      </c>
      <c r="B38" s="50">
        <f>subject1!B38</f>
        <v>0</v>
      </c>
      <c r="C38" s="45"/>
      <c r="D38" s="43" t="str">
        <f>VLOOKUP(C38,Test!$U$5:$V$105,2)</f>
        <v>سفر</v>
      </c>
      <c r="E38" s="61"/>
      <c r="F38" s="41">
        <f t="shared" si="0"/>
        <v>0</v>
      </c>
      <c r="G38" s="43" t="str">
        <f>VLOOKUP(F38,Test!$U$5:$V$105,2)</f>
        <v>سفر</v>
      </c>
      <c r="H38" s="43" t="str">
        <f>VLOOKUP(F38,Test!$S$5:$T$10,2)</f>
        <v>كەوتوو</v>
      </c>
      <c r="I38" s="61"/>
      <c r="J38" s="41">
        <f t="shared" si="1"/>
        <v>0</v>
      </c>
      <c r="K38" s="41">
        <f t="shared" si="2"/>
        <v>0</v>
      </c>
      <c r="L38" s="43" t="str">
        <f>VLOOKUP(K38,Test!$U$5:$V$105,2)</f>
        <v>سفر</v>
      </c>
      <c r="M38" s="43" t="str">
        <f>VLOOKUP(K38,Test!$S$5:$T$10,2)</f>
        <v>كەوتوو</v>
      </c>
      <c r="N38" s="116">
        <f>subject1!N38:P38</f>
        <v>0</v>
      </c>
      <c r="O38" s="117"/>
      <c r="P38" s="118"/>
      <c r="Q38" s="44">
        <f t="shared" si="3"/>
        <v>0</v>
      </c>
      <c r="R38" s="33" t="b">
        <f t="shared" si="4"/>
        <v>0</v>
      </c>
      <c r="V38" s="39"/>
      <c r="W38" s="39"/>
    </row>
    <row r="39" spans="1:23" ht="22.5" customHeight="1" thickBot="1">
      <c r="A39" s="40">
        <v>34</v>
      </c>
      <c r="B39" s="50">
        <f>subject1!B39</f>
        <v>0</v>
      </c>
      <c r="C39" s="41"/>
      <c r="D39" s="42" t="str">
        <f>VLOOKUP(C39,Test!$U$5:$V$105,2)</f>
        <v>سفر</v>
      </c>
      <c r="E39" s="60"/>
      <c r="F39" s="41">
        <f t="shared" si="0"/>
        <v>0</v>
      </c>
      <c r="G39" s="43" t="str">
        <f>VLOOKUP(F39,Test!$U$5:$V$105,2)</f>
        <v>سفر</v>
      </c>
      <c r="H39" s="43" t="str">
        <f>VLOOKUP(F39,Test!$S$5:$T$10,2)</f>
        <v>كەوتوو</v>
      </c>
      <c r="I39" s="60"/>
      <c r="J39" s="41">
        <f t="shared" si="1"/>
        <v>0</v>
      </c>
      <c r="K39" s="41">
        <f t="shared" si="2"/>
        <v>0</v>
      </c>
      <c r="L39" s="43" t="str">
        <f>VLOOKUP(K39,Test!$U$5:$V$105,2)</f>
        <v>سفر</v>
      </c>
      <c r="M39" s="43" t="str">
        <f>VLOOKUP(K39,Test!$S$5:$T$10,2)</f>
        <v>كەوتوو</v>
      </c>
      <c r="N39" s="116">
        <f>subject1!N39:P39</f>
        <v>0</v>
      </c>
      <c r="O39" s="117"/>
      <c r="P39" s="118"/>
      <c r="Q39" s="44">
        <f t="shared" si="3"/>
        <v>0</v>
      </c>
      <c r="R39" s="33" t="b">
        <f t="shared" si="4"/>
        <v>0</v>
      </c>
      <c r="T39" s="39"/>
      <c r="U39" s="39"/>
      <c r="V39" s="39"/>
      <c r="W39" s="39"/>
    </row>
    <row r="40" spans="1:23" ht="22.5" customHeight="1" thickBot="1">
      <c r="A40" s="40">
        <v>35</v>
      </c>
      <c r="B40" s="50">
        <f>subject1!B40</f>
        <v>0</v>
      </c>
      <c r="C40" s="45"/>
      <c r="D40" s="43" t="str">
        <f>VLOOKUP(C40,Test!$U$5:$V$105,2)</f>
        <v>سفر</v>
      </c>
      <c r="E40" s="61"/>
      <c r="F40" s="41">
        <f t="shared" si="0"/>
        <v>0</v>
      </c>
      <c r="G40" s="43" t="str">
        <f>VLOOKUP(F40,Test!$U$5:$V$105,2)</f>
        <v>سفر</v>
      </c>
      <c r="H40" s="43" t="str">
        <f>VLOOKUP(F40,Test!$S$5:$T$10,2)</f>
        <v>كەوتوو</v>
      </c>
      <c r="I40" s="61"/>
      <c r="J40" s="41">
        <f t="shared" si="1"/>
        <v>0</v>
      </c>
      <c r="K40" s="41">
        <f t="shared" si="2"/>
        <v>0</v>
      </c>
      <c r="L40" s="43" t="str">
        <f>VLOOKUP(K40,Test!$U$5:$V$105,2)</f>
        <v>سفر</v>
      </c>
      <c r="M40" s="43" t="str">
        <f>VLOOKUP(K40,Test!$S$5:$T$10,2)</f>
        <v>كەوتوو</v>
      </c>
      <c r="N40" s="116">
        <f>subject1!N40:P40</f>
        <v>0</v>
      </c>
      <c r="O40" s="117"/>
      <c r="P40" s="118"/>
      <c r="Q40" s="44">
        <f t="shared" si="3"/>
        <v>0</v>
      </c>
      <c r="R40" s="33" t="b">
        <f t="shared" si="4"/>
        <v>0</v>
      </c>
      <c r="T40" s="39"/>
      <c r="U40" s="39"/>
      <c r="V40" s="39"/>
      <c r="W40" s="39"/>
    </row>
    <row r="41" spans="1:23" ht="22.5" customHeight="1" thickBot="1">
      <c r="A41" s="40">
        <v>36</v>
      </c>
      <c r="B41" s="50">
        <f>subject1!B41</f>
        <v>0</v>
      </c>
      <c r="C41" s="45"/>
      <c r="D41" s="43" t="str">
        <f>VLOOKUP(C41,Test!$U$5:$V$105,2)</f>
        <v>سفر</v>
      </c>
      <c r="E41" s="61"/>
      <c r="F41" s="41">
        <f t="shared" si="0"/>
        <v>0</v>
      </c>
      <c r="G41" s="43" t="str">
        <f>VLOOKUP(F41,Test!$U$5:$V$105,2)</f>
        <v>سفر</v>
      </c>
      <c r="H41" s="43" t="str">
        <f>VLOOKUP(F41,Test!$S$5:$T$10,2)</f>
        <v>كەوتوو</v>
      </c>
      <c r="I41" s="61"/>
      <c r="J41" s="41">
        <f t="shared" si="1"/>
        <v>0</v>
      </c>
      <c r="K41" s="41">
        <f t="shared" si="2"/>
        <v>0</v>
      </c>
      <c r="L41" s="43" t="str">
        <f>VLOOKUP(K41,Test!$U$5:$V$105,2)</f>
        <v>سفر</v>
      </c>
      <c r="M41" s="43" t="str">
        <f>VLOOKUP(K41,Test!$S$5:$T$10,2)</f>
        <v>كەوتوو</v>
      </c>
      <c r="N41" s="116">
        <f>subject1!N41:P41</f>
        <v>0</v>
      </c>
      <c r="O41" s="117"/>
      <c r="P41" s="118"/>
      <c r="Q41" s="44">
        <f t="shared" si="3"/>
        <v>0</v>
      </c>
      <c r="R41" s="33" t="b">
        <f t="shared" si="4"/>
        <v>0</v>
      </c>
      <c r="T41" s="39"/>
      <c r="U41" s="39"/>
      <c r="V41" s="39"/>
      <c r="W41" s="39"/>
    </row>
    <row r="42" spans="1:23" ht="22.5" customHeight="1" thickBot="1">
      <c r="A42" s="40">
        <v>37</v>
      </c>
      <c r="B42" s="50">
        <f>subject1!B42</f>
        <v>0</v>
      </c>
      <c r="C42" s="45"/>
      <c r="D42" s="43" t="str">
        <f>VLOOKUP(C42,Test!$U$5:$V$105,2)</f>
        <v>سفر</v>
      </c>
      <c r="E42" s="61"/>
      <c r="F42" s="41">
        <f t="shared" si="0"/>
        <v>0</v>
      </c>
      <c r="G42" s="43" t="str">
        <f>VLOOKUP(F42,Test!$U$5:$V$105,2)</f>
        <v>سفر</v>
      </c>
      <c r="H42" s="43" t="str">
        <f>VLOOKUP(F42,Test!$S$5:$T$10,2)</f>
        <v>كەوتوو</v>
      </c>
      <c r="I42" s="61"/>
      <c r="J42" s="41">
        <f t="shared" si="1"/>
        <v>0</v>
      </c>
      <c r="K42" s="41">
        <f t="shared" si="2"/>
        <v>0</v>
      </c>
      <c r="L42" s="43" t="str">
        <f>VLOOKUP(K42,Test!$U$5:$V$105,2)</f>
        <v>سفر</v>
      </c>
      <c r="M42" s="43" t="str">
        <f>VLOOKUP(K42,Test!$S$5:$T$10,2)</f>
        <v>كەوتوو</v>
      </c>
      <c r="N42" s="116">
        <f>subject1!N42:P42</f>
        <v>0</v>
      </c>
      <c r="O42" s="117"/>
      <c r="P42" s="118"/>
      <c r="Q42" s="44">
        <f t="shared" si="3"/>
        <v>0</v>
      </c>
      <c r="R42" s="33" t="b">
        <f t="shared" si="4"/>
        <v>0</v>
      </c>
      <c r="T42" s="39"/>
      <c r="U42" s="39"/>
      <c r="V42" s="39"/>
      <c r="W42" s="39"/>
    </row>
    <row r="43" spans="1:23" ht="22.5" customHeight="1" thickBot="1">
      <c r="A43" s="40">
        <v>38</v>
      </c>
      <c r="B43" s="50">
        <f>subject1!B43</f>
        <v>0</v>
      </c>
      <c r="C43" s="45"/>
      <c r="D43" s="43" t="str">
        <f>VLOOKUP(C43,Test!$U$5:$V$105,2)</f>
        <v>سفر</v>
      </c>
      <c r="E43" s="61"/>
      <c r="F43" s="41">
        <f t="shared" si="0"/>
        <v>0</v>
      </c>
      <c r="G43" s="43" t="str">
        <f>VLOOKUP(F43,Test!$U$5:$V$105,2)</f>
        <v>سفر</v>
      </c>
      <c r="H43" s="43" t="str">
        <f>VLOOKUP(F43,Test!$S$5:$T$10,2)</f>
        <v>كەوتوو</v>
      </c>
      <c r="I43" s="61"/>
      <c r="J43" s="41">
        <f t="shared" si="1"/>
        <v>0</v>
      </c>
      <c r="K43" s="41">
        <f t="shared" si="2"/>
        <v>0</v>
      </c>
      <c r="L43" s="43" t="str">
        <f>VLOOKUP(K43,Test!$U$5:$V$105,2)</f>
        <v>سفر</v>
      </c>
      <c r="M43" s="43" t="str">
        <f>VLOOKUP(K43,Test!$S$5:$T$10,2)</f>
        <v>كەوتوو</v>
      </c>
      <c r="N43" s="116">
        <f>subject1!N43:P43</f>
        <v>0</v>
      </c>
      <c r="O43" s="117"/>
      <c r="P43" s="118"/>
      <c r="Q43" s="44">
        <f t="shared" si="3"/>
        <v>0</v>
      </c>
      <c r="R43" s="33" t="b">
        <f t="shared" si="4"/>
        <v>0</v>
      </c>
      <c r="T43" s="39"/>
      <c r="U43" s="39"/>
      <c r="V43" s="39"/>
      <c r="W43" s="39"/>
    </row>
    <row r="44" spans="1:23" ht="22.5" customHeight="1" thickBot="1">
      <c r="A44" s="40">
        <v>39</v>
      </c>
      <c r="B44" s="50">
        <f>subject1!B44</f>
        <v>0</v>
      </c>
      <c r="C44" s="45"/>
      <c r="D44" s="43" t="str">
        <f>VLOOKUP(C44,Test!$U$5:$V$105,2)</f>
        <v>سفر</v>
      </c>
      <c r="E44" s="61"/>
      <c r="F44" s="41">
        <f t="shared" si="0"/>
        <v>0</v>
      </c>
      <c r="G44" s="43" t="str">
        <f>VLOOKUP(F44,Test!$U$5:$V$105,2)</f>
        <v>سفر</v>
      </c>
      <c r="H44" s="43" t="str">
        <f>VLOOKUP(F44,Test!$S$5:$T$10,2)</f>
        <v>كەوتوو</v>
      </c>
      <c r="I44" s="61"/>
      <c r="J44" s="41">
        <f t="shared" si="1"/>
        <v>0</v>
      </c>
      <c r="K44" s="41">
        <f t="shared" si="2"/>
        <v>0</v>
      </c>
      <c r="L44" s="43" t="str">
        <f>VLOOKUP(K44,Test!$U$5:$V$105,2)</f>
        <v>سفر</v>
      </c>
      <c r="M44" s="43" t="str">
        <f>VLOOKUP(K44,Test!$S$5:$T$10,2)</f>
        <v>كەوتوو</v>
      </c>
      <c r="N44" s="116">
        <f>subject1!N44:P44</f>
        <v>0</v>
      </c>
      <c r="O44" s="117"/>
      <c r="P44" s="118"/>
      <c r="Q44" s="44">
        <f t="shared" si="3"/>
        <v>0</v>
      </c>
      <c r="R44" s="33" t="b">
        <f t="shared" si="4"/>
        <v>0</v>
      </c>
      <c r="V44" s="39"/>
      <c r="W44" s="39"/>
    </row>
    <row r="45" spans="1:23" ht="22.5" customHeight="1" thickBot="1">
      <c r="A45" s="40">
        <v>40</v>
      </c>
      <c r="B45" s="50">
        <f>subject1!B45</f>
        <v>0</v>
      </c>
      <c r="C45" s="45"/>
      <c r="D45" s="43" t="str">
        <f>VLOOKUP(C45,Test!$U$5:$V$105,2)</f>
        <v>سفر</v>
      </c>
      <c r="E45" s="61"/>
      <c r="F45" s="41">
        <f t="shared" si="0"/>
        <v>0</v>
      </c>
      <c r="G45" s="43" t="str">
        <f>VLOOKUP(F45,Test!$U$5:$V$105,2)</f>
        <v>سفر</v>
      </c>
      <c r="H45" s="43" t="str">
        <f>VLOOKUP(F45,Test!$S$5:$T$10,2)</f>
        <v>كەوتوو</v>
      </c>
      <c r="I45" s="61"/>
      <c r="J45" s="41">
        <f t="shared" si="1"/>
        <v>0</v>
      </c>
      <c r="K45" s="41">
        <f t="shared" si="2"/>
        <v>0</v>
      </c>
      <c r="L45" s="43" t="str">
        <f>VLOOKUP(K45,Test!$U$5:$V$105,2)</f>
        <v>سفر</v>
      </c>
      <c r="M45" s="43" t="str">
        <f>VLOOKUP(K45,Test!$S$5:$T$10,2)</f>
        <v>كەوتوو</v>
      </c>
      <c r="N45" s="116">
        <f>subject1!N45:P45</f>
        <v>0</v>
      </c>
      <c r="O45" s="117"/>
      <c r="P45" s="118"/>
      <c r="Q45" s="44">
        <f t="shared" si="3"/>
        <v>0</v>
      </c>
      <c r="R45" s="33" t="b">
        <f t="shared" si="4"/>
        <v>0</v>
      </c>
      <c r="V45" s="39"/>
      <c r="W45" s="39"/>
    </row>
    <row r="46" spans="1:23" ht="22.5" customHeight="1" thickBot="1">
      <c r="A46" s="40">
        <v>41</v>
      </c>
      <c r="B46" s="50">
        <f>subject1!B46</f>
        <v>0</v>
      </c>
      <c r="C46" s="45"/>
      <c r="D46" s="43" t="str">
        <f>VLOOKUP(C46,Test!$U$5:$V$105,2)</f>
        <v>سفر</v>
      </c>
      <c r="E46" s="61"/>
      <c r="F46" s="41">
        <f t="shared" si="0"/>
        <v>0</v>
      </c>
      <c r="G46" s="43" t="str">
        <f>VLOOKUP(F46,Test!$U$5:$V$105,2)</f>
        <v>سفر</v>
      </c>
      <c r="H46" s="43" t="str">
        <f>VLOOKUP(F46,Test!$S$5:$T$10,2)</f>
        <v>كەوتوو</v>
      </c>
      <c r="I46" s="61"/>
      <c r="J46" s="41">
        <f t="shared" si="1"/>
        <v>0</v>
      </c>
      <c r="K46" s="41">
        <f t="shared" si="2"/>
        <v>0</v>
      </c>
      <c r="L46" s="43" t="str">
        <f>VLOOKUP(K46,Test!$U$5:$V$105,2)</f>
        <v>سفر</v>
      </c>
      <c r="M46" s="43" t="str">
        <f>VLOOKUP(K46,Test!$S$5:$T$10,2)</f>
        <v>كەوتوو</v>
      </c>
      <c r="N46" s="116">
        <f>subject1!N46:P46</f>
        <v>0</v>
      </c>
      <c r="O46" s="117"/>
      <c r="P46" s="118"/>
      <c r="Q46" s="44">
        <f t="shared" si="3"/>
        <v>0</v>
      </c>
      <c r="R46" s="33" t="b">
        <f t="shared" si="4"/>
        <v>0</v>
      </c>
      <c r="V46" s="39"/>
      <c r="W46" s="39"/>
    </row>
    <row r="47" spans="1:23" ht="22.5" customHeight="1" thickBot="1">
      <c r="A47" s="40">
        <v>42</v>
      </c>
      <c r="B47" s="50">
        <f>subject1!B47</f>
        <v>0</v>
      </c>
      <c r="C47" s="45"/>
      <c r="D47" s="43" t="str">
        <f>VLOOKUP(C47,Test!$U$5:$V$105,2)</f>
        <v>سفر</v>
      </c>
      <c r="E47" s="61"/>
      <c r="F47" s="41">
        <f t="shared" si="0"/>
        <v>0</v>
      </c>
      <c r="G47" s="43" t="str">
        <f>VLOOKUP(F47,Test!$U$5:$V$105,2)</f>
        <v>سفر</v>
      </c>
      <c r="H47" s="43" t="str">
        <f>VLOOKUP(F47,Test!$S$5:$T$10,2)</f>
        <v>كەوتوو</v>
      </c>
      <c r="I47" s="61"/>
      <c r="J47" s="41">
        <f t="shared" si="1"/>
        <v>0</v>
      </c>
      <c r="K47" s="41">
        <f t="shared" si="2"/>
        <v>0</v>
      </c>
      <c r="L47" s="43" t="str">
        <f>VLOOKUP(K47,Test!$U$5:$V$105,2)</f>
        <v>سفر</v>
      </c>
      <c r="M47" s="43" t="str">
        <f>VLOOKUP(K47,Test!$S$5:$T$10,2)</f>
        <v>كەوتوو</v>
      </c>
      <c r="N47" s="116">
        <f>subject1!N47:P47</f>
        <v>0</v>
      </c>
      <c r="O47" s="117"/>
      <c r="P47" s="118"/>
      <c r="Q47" s="44">
        <f t="shared" si="3"/>
        <v>0</v>
      </c>
      <c r="R47" s="33" t="b">
        <f t="shared" si="4"/>
        <v>0</v>
      </c>
      <c r="V47" s="39"/>
      <c r="W47" s="39"/>
    </row>
    <row r="48" spans="1:23" ht="22.5" customHeight="1" thickBot="1">
      <c r="A48" s="40">
        <v>43</v>
      </c>
      <c r="B48" s="50">
        <f>subject1!B48</f>
        <v>0</v>
      </c>
      <c r="C48" s="45"/>
      <c r="D48" s="43" t="str">
        <f>VLOOKUP(C48,Test!$U$5:$V$105,2)</f>
        <v>سفر</v>
      </c>
      <c r="E48" s="61"/>
      <c r="F48" s="41">
        <f t="shared" si="0"/>
        <v>0</v>
      </c>
      <c r="G48" s="43" t="str">
        <f>VLOOKUP(F48,Test!$U$5:$V$105,2)</f>
        <v>سفر</v>
      </c>
      <c r="H48" s="43" t="str">
        <f>VLOOKUP(F48,Test!$S$5:$T$10,2)</f>
        <v>كەوتوو</v>
      </c>
      <c r="I48" s="61"/>
      <c r="J48" s="41">
        <f t="shared" si="1"/>
        <v>0</v>
      </c>
      <c r="K48" s="41">
        <f t="shared" si="2"/>
        <v>0</v>
      </c>
      <c r="L48" s="43" t="str">
        <f>VLOOKUP(K48,Test!$U$5:$V$105,2)</f>
        <v>سفر</v>
      </c>
      <c r="M48" s="43" t="str">
        <f>VLOOKUP(K48,Test!$S$5:$T$10,2)</f>
        <v>كەوتوو</v>
      </c>
      <c r="N48" s="116">
        <f>subject1!N48:P48</f>
        <v>0</v>
      </c>
      <c r="O48" s="117"/>
      <c r="P48" s="118"/>
      <c r="Q48" s="44">
        <f t="shared" si="3"/>
        <v>0</v>
      </c>
      <c r="R48" s="33" t="b">
        <f t="shared" si="4"/>
        <v>0</v>
      </c>
      <c r="V48" s="39"/>
      <c r="W48" s="39"/>
    </row>
    <row r="49" spans="1:23" ht="22.5" customHeight="1" thickBot="1">
      <c r="A49" s="40">
        <v>44</v>
      </c>
      <c r="B49" s="50">
        <f>subject1!B49</f>
        <v>0</v>
      </c>
      <c r="C49" s="45"/>
      <c r="D49" s="43" t="str">
        <f>VLOOKUP(C49,Test!$U$5:$V$105,2)</f>
        <v>سفر</v>
      </c>
      <c r="E49" s="61"/>
      <c r="F49" s="41">
        <f t="shared" si="0"/>
        <v>0</v>
      </c>
      <c r="G49" s="43" t="str">
        <f>VLOOKUP(F49,Test!$U$5:$V$105,2)</f>
        <v>سفر</v>
      </c>
      <c r="H49" s="43" t="str">
        <f>VLOOKUP(F49,Test!$S$5:$T$10,2)</f>
        <v>كەوتوو</v>
      </c>
      <c r="I49" s="61"/>
      <c r="J49" s="41">
        <f t="shared" si="1"/>
        <v>0</v>
      </c>
      <c r="K49" s="41">
        <f t="shared" si="2"/>
        <v>0</v>
      </c>
      <c r="L49" s="43" t="str">
        <f>VLOOKUP(K49,Test!$U$5:$V$105,2)</f>
        <v>سفر</v>
      </c>
      <c r="M49" s="43" t="str">
        <f>VLOOKUP(K49,Test!$S$5:$T$10,2)</f>
        <v>كەوتوو</v>
      </c>
      <c r="N49" s="116">
        <f>subject1!N49:P49</f>
        <v>0</v>
      </c>
      <c r="O49" s="117"/>
      <c r="P49" s="118"/>
      <c r="Q49" s="44">
        <f t="shared" si="3"/>
        <v>0</v>
      </c>
      <c r="R49" s="33" t="b">
        <f t="shared" si="4"/>
        <v>0</v>
      </c>
      <c r="V49" s="39"/>
      <c r="W49" s="39"/>
    </row>
    <row r="50" spans="1:23" ht="22.5" customHeight="1" thickBot="1">
      <c r="A50" s="40">
        <v>45</v>
      </c>
      <c r="B50" s="50">
        <f>subject1!B50</f>
        <v>0</v>
      </c>
      <c r="C50" s="45"/>
      <c r="D50" s="43" t="str">
        <f>VLOOKUP(C50,Test!$U$5:$V$105,2)</f>
        <v>سفر</v>
      </c>
      <c r="E50" s="61"/>
      <c r="F50" s="41">
        <f t="shared" si="0"/>
        <v>0</v>
      </c>
      <c r="G50" s="43" t="str">
        <f>VLOOKUP(F50,Test!$U$5:$V$105,2)</f>
        <v>سفر</v>
      </c>
      <c r="H50" s="43" t="str">
        <f>VLOOKUP(F50,Test!$S$5:$T$10,2)</f>
        <v>كەوتوو</v>
      </c>
      <c r="I50" s="61"/>
      <c r="J50" s="41">
        <f t="shared" si="1"/>
        <v>0</v>
      </c>
      <c r="K50" s="41">
        <f t="shared" si="2"/>
        <v>0</v>
      </c>
      <c r="L50" s="43" t="str">
        <f>VLOOKUP(K50,Test!$U$5:$V$105,2)</f>
        <v>سفر</v>
      </c>
      <c r="M50" s="43" t="str">
        <f>VLOOKUP(K50,Test!$S$5:$T$10,2)</f>
        <v>كەوتوو</v>
      </c>
      <c r="N50" s="116">
        <f>subject1!N50:P50</f>
        <v>0</v>
      </c>
      <c r="O50" s="117"/>
      <c r="P50" s="118"/>
      <c r="Q50" s="44">
        <f t="shared" si="3"/>
        <v>0</v>
      </c>
      <c r="R50" s="33" t="b">
        <f t="shared" si="4"/>
        <v>0</v>
      </c>
      <c r="V50" s="39"/>
      <c r="W50" s="39"/>
    </row>
    <row r="51" spans="1:23" ht="22.5" customHeight="1" thickBot="1">
      <c r="A51" s="40">
        <v>46</v>
      </c>
      <c r="B51" s="50">
        <f>subject1!B51</f>
        <v>0</v>
      </c>
      <c r="C51" s="45"/>
      <c r="D51" s="43" t="str">
        <f>VLOOKUP(C51,Test!$U$5:$V$105,2)</f>
        <v>سفر</v>
      </c>
      <c r="E51" s="61"/>
      <c r="F51" s="41">
        <f t="shared" si="0"/>
        <v>0</v>
      </c>
      <c r="G51" s="43" t="str">
        <f>VLOOKUP(F51,Test!$U$5:$V$105,2)</f>
        <v>سفر</v>
      </c>
      <c r="H51" s="43" t="str">
        <f>VLOOKUP(F51,Test!$S$5:$T$10,2)</f>
        <v>كەوتوو</v>
      </c>
      <c r="I51" s="61"/>
      <c r="J51" s="41">
        <f t="shared" si="1"/>
        <v>0</v>
      </c>
      <c r="K51" s="41">
        <f t="shared" si="2"/>
        <v>0</v>
      </c>
      <c r="L51" s="43" t="str">
        <f>VLOOKUP(K51,Test!$U$5:$V$105,2)</f>
        <v>سفر</v>
      </c>
      <c r="M51" s="43" t="str">
        <f>VLOOKUP(K51,Test!$S$5:$T$10,2)</f>
        <v>كەوتوو</v>
      </c>
      <c r="N51" s="116">
        <f>subject1!N51:P51</f>
        <v>0</v>
      </c>
      <c r="O51" s="117"/>
      <c r="P51" s="118"/>
      <c r="Q51" s="44">
        <f t="shared" si="3"/>
        <v>0</v>
      </c>
      <c r="R51" s="33" t="b">
        <f t="shared" si="4"/>
        <v>0</v>
      </c>
      <c r="V51" s="39"/>
      <c r="W51" s="39"/>
    </row>
    <row r="52" spans="1:23" ht="22.5" customHeight="1" thickBot="1">
      <c r="A52" s="40">
        <v>47</v>
      </c>
      <c r="B52" s="50">
        <f>subject1!B52</f>
        <v>0</v>
      </c>
      <c r="C52" s="45"/>
      <c r="D52" s="43" t="str">
        <f>VLOOKUP(C52,Test!$U$5:$V$105,2)</f>
        <v>سفر</v>
      </c>
      <c r="E52" s="61"/>
      <c r="F52" s="41">
        <f t="shared" si="0"/>
        <v>0</v>
      </c>
      <c r="G52" s="43" t="str">
        <f>VLOOKUP(F52,Test!$U$5:$V$105,2)</f>
        <v>سفر</v>
      </c>
      <c r="H52" s="43" t="str">
        <f>VLOOKUP(F52,Test!$S$5:$T$10,2)</f>
        <v>كەوتوو</v>
      </c>
      <c r="I52" s="61"/>
      <c r="J52" s="41">
        <f t="shared" si="1"/>
        <v>0</v>
      </c>
      <c r="K52" s="41">
        <f t="shared" si="2"/>
        <v>0</v>
      </c>
      <c r="L52" s="43" t="str">
        <f>VLOOKUP(K52,Test!$U$5:$V$105,2)</f>
        <v>سفر</v>
      </c>
      <c r="M52" s="43" t="str">
        <f>VLOOKUP(K52,Test!$S$5:$T$10,2)</f>
        <v>كەوتوو</v>
      </c>
      <c r="N52" s="116">
        <f>subject1!N52:P52</f>
        <v>0</v>
      </c>
      <c r="O52" s="117"/>
      <c r="P52" s="118"/>
      <c r="Q52" s="44">
        <f t="shared" si="3"/>
        <v>0</v>
      </c>
      <c r="R52" s="33" t="b">
        <f t="shared" si="4"/>
        <v>0</v>
      </c>
      <c r="V52" s="39"/>
      <c r="W52" s="39"/>
    </row>
    <row r="53" spans="1:23" ht="22.5" customHeight="1" thickBot="1">
      <c r="A53" s="40">
        <v>48</v>
      </c>
      <c r="B53" s="50">
        <f>subject1!B53</f>
        <v>0</v>
      </c>
      <c r="C53" s="45"/>
      <c r="D53" s="43" t="str">
        <f>VLOOKUP(C53,Test!$U$5:$V$105,2)</f>
        <v>سفر</v>
      </c>
      <c r="E53" s="61"/>
      <c r="F53" s="41">
        <f t="shared" si="0"/>
        <v>0</v>
      </c>
      <c r="G53" s="43" t="str">
        <f>VLOOKUP(F53,Test!$U$5:$V$105,2)</f>
        <v>سفر</v>
      </c>
      <c r="H53" s="43" t="str">
        <f>VLOOKUP(F53,Test!$S$5:$T$10,2)</f>
        <v>كەوتوو</v>
      </c>
      <c r="I53" s="61"/>
      <c r="J53" s="41">
        <f t="shared" si="1"/>
        <v>0</v>
      </c>
      <c r="K53" s="41">
        <f t="shared" si="2"/>
        <v>0</v>
      </c>
      <c r="L53" s="43" t="str">
        <f>VLOOKUP(K53,Test!$U$5:$V$105,2)</f>
        <v>سفر</v>
      </c>
      <c r="M53" s="43" t="str">
        <f>VLOOKUP(K53,Test!$S$5:$T$10,2)</f>
        <v>كەوتوو</v>
      </c>
      <c r="N53" s="116">
        <f>subject1!N53:P53</f>
        <v>0</v>
      </c>
      <c r="O53" s="117"/>
      <c r="P53" s="118"/>
      <c r="Q53" s="44">
        <f t="shared" si="3"/>
        <v>0</v>
      </c>
      <c r="R53" s="33" t="b">
        <f t="shared" si="4"/>
        <v>0</v>
      </c>
      <c r="V53" s="39"/>
      <c r="W53" s="39"/>
    </row>
    <row r="54" spans="1:23" ht="22.5" customHeight="1" thickBot="1">
      <c r="A54" s="40">
        <v>49</v>
      </c>
      <c r="B54" s="50">
        <f>subject1!B54</f>
        <v>0</v>
      </c>
      <c r="C54" s="45"/>
      <c r="D54" s="43" t="str">
        <f>VLOOKUP(C54,Test!$U$5:$V$105,2)</f>
        <v>سفر</v>
      </c>
      <c r="E54" s="61"/>
      <c r="F54" s="41">
        <f t="shared" si="0"/>
        <v>0</v>
      </c>
      <c r="G54" s="43" t="str">
        <f>VLOOKUP(F54,Test!$U$5:$V$105,2)</f>
        <v>سفر</v>
      </c>
      <c r="H54" s="43" t="str">
        <f>VLOOKUP(F54,Test!$S$5:$T$10,2)</f>
        <v>كەوتوو</v>
      </c>
      <c r="I54" s="61"/>
      <c r="J54" s="41">
        <f t="shared" si="1"/>
        <v>0</v>
      </c>
      <c r="K54" s="41">
        <f t="shared" si="2"/>
        <v>0</v>
      </c>
      <c r="L54" s="43" t="str">
        <f>VLOOKUP(K54,Test!$U$5:$V$105,2)</f>
        <v>سفر</v>
      </c>
      <c r="M54" s="43" t="str">
        <f>VLOOKUP(K54,Test!$S$5:$T$10,2)</f>
        <v>كەوتوو</v>
      </c>
      <c r="N54" s="116">
        <f>subject1!N54:P54</f>
        <v>0</v>
      </c>
      <c r="O54" s="117"/>
      <c r="P54" s="118"/>
      <c r="Q54" s="44">
        <f t="shared" si="3"/>
        <v>0</v>
      </c>
      <c r="R54" s="33" t="b">
        <f t="shared" si="4"/>
        <v>0</v>
      </c>
      <c r="V54" s="39"/>
      <c r="W54" s="39"/>
    </row>
    <row r="55" spans="1:23" ht="22.5" customHeight="1" thickBot="1">
      <c r="A55" s="40">
        <v>50</v>
      </c>
      <c r="B55" s="50">
        <f>subject1!B55</f>
        <v>0</v>
      </c>
      <c r="C55" s="45"/>
      <c r="D55" s="43" t="str">
        <f>VLOOKUP(C55,Test!$U$5:$V$105,2)</f>
        <v>سفر</v>
      </c>
      <c r="E55" s="61"/>
      <c r="F55" s="41">
        <f t="shared" si="0"/>
        <v>0</v>
      </c>
      <c r="G55" s="43" t="str">
        <f>VLOOKUP(F55,Test!$U$5:$V$105,2)</f>
        <v>سفر</v>
      </c>
      <c r="H55" s="43" t="str">
        <f>VLOOKUP(F55,Test!$S$5:$T$10,2)</f>
        <v>كەوتوو</v>
      </c>
      <c r="I55" s="61"/>
      <c r="J55" s="41">
        <f t="shared" si="1"/>
        <v>0</v>
      </c>
      <c r="K55" s="41">
        <f t="shared" si="2"/>
        <v>0</v>
      </c>
      <c r="L55" s="43" t="str">
        <f>VLOOKUP(K55,Test!$U$5:$V$105,2)</f>
        <v>سفر</v>
      </c>
      <c r="M55" s="43" t="str">
        <f>VLOOKUP(K55,Test!$S$5:$T$10,2)</f>
        <v>كەوتوو</v>
      </c>
      <c r="N55" s="116">
        <f>subject1!N55:P55</f>
        <v>0</v>
      </c>
      <c r="O55" s="117"/>
      <c r="P55" s="118"/>
      <c r="Q55" s="44">
        <f t="shared" si="3"/>
        <v>0</v>
      </c>
      <c r="R55" s="33" t="b">
        <f t="shared" si="4"/>
        <v>0</v>
      </c>
      <c r="V55" s="39"/>
      <c r="W55" s="39"/>
    </row>
    <row r="56" spans="1:23" ht="22.5" customHeight="1" thickBot="1">
      <c r="A56" s="40">
        <v>51</v>
      </c>
      <c r="B56" s="50">
        <f>subject1!B56</f>
        <v>0</v>
      </c>
      <c r="C56" s="41"/>
      <c r="D56" s="42" t="str">
        <f>VLOOKUP(C56,Test!$U$5:$V$105,2)</f>
        <v>سفر</v>
      </c>
      <c r="E56" s="60"/>
      <c r="F56" s="41">
        <f t="shared" si="0"/>
        <v>0</v>
      </c>
      <c r="G56" s="43" t="str">
        <f>VLOOKUP(F56,Test!$U$5:$V$105,2)</f>
        <v>سفر</v>
      </c>
      <c r="H56" s="43" t="str">
        <f>VLOOKUP(F56,Test!$S$5:$T$10,2)</f>
        <v>كەوتوو</v>
      </c>
      <c r="I56" s="60"/>
      <c r="J56" s="41">
        <f t="shared" si="1"/>
        <v>0</v>
      </c>
      <c r="K56" s="41">
        <f t="shared" si="2"/>
        <v>0</v>
      </c>
      <c r="L56" s="43" t="str">
        <f>VLOOKUP(K56,Test!$U$5:$V$105,2)</f>
        <v>سفر</v>
      </c>
      <c r="M56" s="43" t="str">
        <f>VLOOKUP(K56,Test!$S$5:$T$10,2)</f>
        <v>كەوتوو</v>
      </c>
      <c r="N56" s="116">
        <f>subject1!N56:P56</f>
        <v>0</v>
      </c>
      <c r="O56" s="117"/>
      <c r="P56" s="118"/>
      <c r="Q56" s="44">
        <f t="shared" si="3"/>
        <v>0</v>
      </c>
      <c r="R56" s="33" t="b">
        <f t="shared" si="4"/>
        <v>0</v>
      </c>
      <c r="T56" s="39"/>
      <c r="U56" s="39"/>
      <c r="V56" s="39"/>
      <c r="W56" s="39"/>
    </row>
    <row r="57" spans="1:23" ht="22.5" customHeight="1" thickBot="1">
      <c r="A57" s="40">
        <v>52</v>
      </c>
      <c r="B57" s="50">
        <f>subject1!B57</f>
        <v>0</v>
      </c>
      <c r="C57" s="45"/>
      <c r="D57" s="43" t="str">
        <f>VLOOKUP(C57,Test!$U$5:$V$105,2)</f>
        <v>سفر</v>
      </c>
      <c r="E57" s="61"/>
      <c r="F57" s="41">
        <f t="shared" si="0"/>
        <v>0</v>
      </c>
      <c r="G57" s="43" t="str">
        <f>VLOOKUP(F57,Test!$U$5:$V$105,2)</f>
        <v>سفر</v>
      </c>
      <c r="H57" s="43" t="str">
        <f>VLOOKUP(F57,Test!$S$5:$T$10,2)</f>
        <v>كەوتوو</v>
      </c>
      <c r="I57" s="61"/>
      <c r="J57" s="41">
        <f t="shared" si="1"/>
        <v>0</v>
      </c>
      <c r="K57" s="41">
        <f t="shared" si="2"/>
        <v>0</v>
      </c>
      <c r="L57" s="43" t="str">
        <f>VLOOKUP(K57,Test!$U$5:$V$105,2)</f>
        <v>سفر</v>
      </c>
      <c r="M57" s="43" t="str">
        <f>VLOOKUP(K57,Test!$S$5:$T$10,2)</f>
        <v>كەوتوو</v>
      </c>
      <c r="N57" s="116">
        <f>subject1!N57:P57</f>
        <v>0</v>
      </c>
      <c r="O57" s="117"/>
      <c r="P57" s="118"/>
      <c r="Q57" s="44">
        <f t="shared" si="3"/>
        <v>0</v>
      </c>
      <c r="R57" s="33" t="b">
        <f t="shared" si="4"/>
        <v>0</v>
      </c>
      <c r="T57" s="39"/>
      <c r="U57" s="39"/>
      <c r="V57" s="39"/>
      <c r="W57" s="39"/>
    </row>
    <row r="58" spans="1:23" ht="22.5" customHeight="1" thickBot="1">
      <c r="A58" s="40">
        <v>53</v>
      </c>
      <c r="B58" s="50">
        <f>subject1!B58</f>
        <v>0</v>
      </c>
      <c r="C58" s="45"/>
      <c r="D58" s="43" t="str">
        <f>VLOOKUP(C58,Test!$U$5:$V$105,2)</f>
        <v>سفر</v>
      </c>
      <c r="E58" s="61"/>
      <c r="F58" s="41">
        <f t="shared" si="0"/>
        <v>0</v>
      </c>
      <c r="G58" s="43" t="str">
        <f>VLOOKUP(F58,Test!$U$5:$V$105,2)</f>
        <v>سفر</v>
      </c>
      <c r="H58" s="43" t="str">
        <f>VLOOKUP(F58,Test!$S$5:$T$10,2)</f>
        <v>كەوتوو</v>
      </c>
      <c r="I58" s="61"/>
      <c r="J58" s="41">
        <f t="shared" si="1"/>
        <v>0</v>
      </c>
      <c r="K58" s="41">
        <f t="shared" si="2"/>
        <v>0</v>
      </c>
      <c r="L58" s="43" t="str">
        <f>VLOOKUP(K58,Test!$U$5:$V$105,2)</f>
        <v>سفر</v>
      </c>
      <c r="M58" s="43" t="str">
        <f>VLOOKUP(K58,Test!$S$5:$T$10,2)</f>
        <v>كەوتوو</v>
      </c>
      <c r="N58" s="116">
        <f>subject1!N58:P58</f>
        <v>0</v>
      </c>
      <c r="O58" s="117"/>
      <c r="P58" s="118"/>
      <c r="Q58" s="44">
        <f t="shared" si="3"/>
        <v>0</v>
      </c>
      <c r="R58" s="33" t="b">
        <f t="shared" si="4"/>
        <v>0</v>
      </c>
      <c r="T58" s="39"/>
      <c r="U58" s="39"/>
      <c r="V58" s="39"/>
      <c r="W58" s="39"/>
    </row>
    <row r="59" spans="1:23" ht="22.5" customHeight="1" thickBot="1">
      <c r="A59" s="40">
        <v>54</v>
      </c>
      <c r="B59" s="50">
        <f>subject1!B59</f>
        <v>0</v>
      </c>
      <c r="C59" s="45"/>
      <c r="D59" s="43" t="str">
        <f>VLOOKUP(C59,Test!$U$5:$V$105,2)</f>
        <v>سفر</v>
      </c>
      <c r="E59" s="61"/>
      <c r="F59" s="41">
        <f t="shared" si="0"/>
        <v>0</v>
      </c>
      <c r="G59" s="43" t="str">
        <f>VLOOKUP(F59,Test!$U$5:$V$105,2)</f>
        <v>سفر</v>
      </c>
      <c r="H59" s="43" t="str">
        <f>VLOOKUP(F59,Test!$S$5:$T$10,2)</f>
        <v>كەوتوو</v>
      </c>
      <c r="I59" s="61"/>
      <c r="J59" s="41">
        <f t="shared" si="1"/>
        <v>0</v>
      </c>
      <c r="K59" s="41">
        <f t="shared" si="2"/>
        <v>0</v>
      </c>
      <c r="L59" s="43" t="str">
        <f>VLOOKUP(K59,Test!$U$5:$V$105,2)</f>
        <v>سفر</v>
      </c>
      <c r="M59" s="43" t="str">
        <f>VLOOKUP(K59,Test!$S$5:$T$10,2)</f>
        <v>كەوتوو</v>
      </c>
      <c r="N59" s="116">
        <f>subject1!N59:P59</f>
        <v>0</v>
      </c>
      <c r="O59" s="117"/>
      <c r="P59" s="118"/>
      <c r="Q59" s="44">
        <f t="shared" si="3"/>
        <v>0</v>
      </c>
      <c r="R59" s="33" t="b">
        <f t="shared" si="4"/>
        <v>0</v>
      </c>
      <c r="T59" s="39"/>
      <c r="U59" s="39"/>
      <c r="V59" s="39"/>
      <c r="W59" s="39"/>
    </row>
    <row r="60" spans="1:23" ht="22.5" customHeight="1" thickBot="1">
      <c r="A60" s="40">
        <v>55</v>
      </c>
      <c r="B60" s="50">
        <f>subject1!B60</f>
        <v>0</v>
      </c>
      <c r="C60" s="45"/>
      <c r="D60" s="43" t="str">
        <f>VLOOKUP(C60,Test!$U$5:$V$105,2)</f>
        <v>سفر</v>
      </c>
      <c r="E60" s="61"/>
      <c r="F60" s="41">
        <f t="shared" si="0"/>
        <v>0</v>
      </c>
      <c r="G60" s="43" t="str">
        <f>VLOOKUP(F60,Test!$U$5:$V$105,2)</f>
        <v>سفر</v>
      </c>
      <c r="H60" s="43" t="str">
        <f>VLOOKUP(F60,Test!$S$5:$T$10,2)</f>
        <v>كەوتوو</v>
      </c>
      <c r="I60" s="61"/>
      <c r="J60" s="41">
        <f t="shared" si="1"/>
        <v>0</v>
      </c>
      <c r="K60" s="41">
        <f t="shared" si="2"/>
        <v>0</v>
      </c>
      <c r="L60" s="43" t="str">
        <f>VLOOKUP(K60,Test!$U$5:$V$105,2)</f>
        <v>سفر</v>
      </c>
      <c r="M60" s="43" t="str">
        <f>VLOOKUP(K60,Test!$S$5:$T$10,2)</f>
        <v>كەوتوو</v>
      </c>
      <c r="N60" s="116">
        <f>subject1!N60:P60</f>
        <v>0</v>
      </c>
      <c r="O60" s="117"/>
      <c r="P60" s="118"/>
      <c r="Q60" s="44">
        <f t="shared" si="3"/>
        <v>0</v>
      </c>
      <c r="R60" s="33" t="b">
        <f t="shared" si="4"/>
        <v>0</v>
      </c>
      <c r="T60" s="39"/>
      <c r="U60" s="39"/>
      <c r="V60" s="39"/>
      <c r="W60" s="39"/>
    </row>
    <row r="61" spans="1:23" ht="22.5" customHeight="1" thickBot="1">
      <c r="A61" s="40">
        <v>56</v>
      </c>
      <c r="B61" s="50">
        <f>subject1!B61</f>
        <v>0</v>
      </c>
      <c r="C61" s="45"/>
      <c r="D61" s="43" t="str">
        <f>VLOOKUP(C61,Test!$U$5:$V$105,2)</f>
        <v>سفر</v>
      </c>
      <c r="E61" s="61"/>
      <c r="F61" s="41">
        <f t="shared" si="0"/>
        <v>0</v>
      </c>
      <c r="G61" s="43" t="str">
        <f>VLOOKUP(F61,Test!$U$5:$V$105,2)</f>
        <v>سفر</v>
      </c>
      <c r="H61" s="43" t="str">
        <f>VLOOKUP(F61,Test!$S$5:$T$10,2)</f>
        <v>كەوتوو</v>
      </c>
      <c r="I61" s="61"/>
      <c r="J61" s="41">
        <f t="shared" si="1"/>
        <v>0</v>
      </c>
      <c r="K61" s="41">
        <f t="shared" si="2"/>
        <v>0</v>
      </c>
      <c r="L61" s="43" t="str">
        <f>VLOOKUP(K61,Test!$U$5:$V$105,2)</f>
        <v>سفر</v>
      </c>
      <c r="M61" s="43" t="str">
        <f>VLOOKUP(K61,Test!$S$5:$T$10,2)</f>
        <v>كەوتوو</v>
      </c>
      <c r="N61" s="116">
        <f>subject1!N61:P61</f>
        <v>0</v>
      </c>
      <c r="O61" s="117"/>
      <c r="P61" s="118"/>
      <c r="Q61" s="44">
        <f t="shared" si="3"/>
        <v>0</v>
      </c>
      <c r="R61" s="33" t="b">
        <f t="shared" si="4"/>
        <v>0</v>
      </c>
      <c r="V61" s="39"/>
      <c r="W61" s="39"/>
    </row>
    <row r="62" spans="1:23" ht="22.5" customHeight="1" thickBot="1">
      <c r="A62" s="40">
        <v>57</v>
      </c>
      <c r="B62" s="50">
        <f>subject1!B62</f>
        <v>0</v>
      </c>
      <c r="C62" s="45"/>
      <c r="D62" s="43" t="str">
        <f>VLOOKUP(C62,Test!$U$5:$V$105,2)</f>
        <v>سفر</v>
      </c>
      <c r="E62" s="61"/>
      <c r="F62" s="41">
        <f t="shared" si="0"/>
        <v>0</v>
      </c>
      <c r="G62" s="43" t="str">
        <f>VLOOKUP(F62,Test!$U$5:$V$105,2)</f>
        <v>سفر</v>
      </c>
      <c r="H62" s="43" t="str">
        <f>VLOOKUP(F62,Test!$S$5:$T$10,2)</f>
        <v>كەوتوو</v>
      </c>
      <c r="I62" s="61"/>
      <c r="J62" s="41">
        <f t="shared" si="1"/>
        <v>0</v>
      </c>
      <c r="K62" s="41">
        <f t="shared" si="2"/>
        <v>0</v>
      </c>
      <c r="L62" s="43" t="str">
        <f>VLOOKUP(K62,Test!$U$5:$V$105,2)</f>
        <v>سفر</v>
      </c>
      <c r="M62" s="43" t="str">
        <f>VLOOKUP(K62,Test!$S$5:$T$10,2)</f>
        <v>كەوتوو</v>
      </c>
      <c r="N62" s="116">
        <f>subject1!N62:P62</f>
        <v>0</v>
      </c>
      <c r="O62" s="117"/>
      <c r="P62" s="118"/>
      <c r="Q62" s="44">
        <f t="shared" si="3"/>
        <v>0</v>
      </c>
      <c r="R62" s="33" t="b">
        <f t="shared" si="4"/>
        <v>0</v>
      </c>
      <c r="V62" s="39"/>
      <c r="W62" s="39"/>
    </row>
    <row r="63" spans="1:23" ht="22.5" customHeight="1" thickBot="1">
      <c r="A63" s="40">
        <v>58</v>
      </c>
      <c r="B63" s="50">
        <f>subject1!B63</f>
        <v>0</v>
      </c>
      <c r="C63" s="45"/>
      <c r="D63" s="43" t="str">
        <f>VLOOKUP(C63,Test!$U$5:$V$105,2)</f>
        <v>سفر</v>
      </c>
      <c r="E63" s="61"/>
      <c r="F63" s="41">
        <f t="shared" si="0"/>
        <v>0</v>
      </c>
      <c r="G63" s="43" t="str">
        <f>VLOOKUP(F63,Test!$U$5:$V$105,2)</f>
        <v>سفر</v>
      </c>
      <c r="H63" s="43" t="str">
        <f>VLOOKUP(F63,Test!$S$5:$T$10,2)</f>
        <v>كەوتوو</v>
      </c>
      <c r="I63" s="61"/>
      <c r="J63" s="41">
        <f t="shared" si="1"/>
        <v>0</v>
      </c>
      <c r="K63" s="41">
        <f t="shared" si="2"/>
        <v>0</v>
      </c>
      <c r="L63" s="43" t="str">
        <f>VLOOKUP(K63,Test!$U$5:$V$105,2)</f>
        <v>سفر</v>
      </c>
      <c r="M63" s="43" t="str">
        <f>VLOOKUP(K63,Test!$S$5:$T$10,2)</f>
        <v>كەوتوو</v>
      </c>
      <c r="N63" s="116">
        <f>subject1!N63:P63</f>
        <v>0</v>
      </c>
      <c r="O63" s="117"/>
      <c r="P63" s="118"/>
      <c r="Q63" s="44">
        <f t="shared" si="3"/>
        <v>0</v>
      </c>
      <c r="R63" s="33" t="b">
        <f t="shared" si="4"/>
        <v>0</v>
      </c>
      <c r="V63" s="39"/>
      <c r="W63" s="39"/>
    </row>
    <row r="64" spans="1:23" ht="22.5" customHeight="1" thickBot="1">
      <c r="A64" s="40">
        <v>59</v>
      </c>
      <c r="B64" s="50">
        <f>subject1!B64</f>
        <v>0</v>
      </c>
      <c r="C64" s="45"/>
      <c r="D64" s="43" t="str">
        <f>VLOOKUP(C64,Test!$U$5:$V$105,2)</f>
        <v>سفر</v>
      </c>
      <c r="E64" s="61"/>
      <c r="F64" s="41">
        <f t="shared" si="0"/>
        <v>0</v>
      </c>
      <c r="G64" s="43" t="str">
        <f>VLOOKUP(F64,Test!$U$5:$V$105,2)</f>
        <v>سفر</v>
      </c>
      <c r="H64" s="43" t="str">
        <f>VLOOKUP(F64,Test!$S$5:$T$10,2)</f>
        <v>كەوتوو</v>
      </c>
      <c r="I64" s="61"/>
      <c r="J64" s="41">
        <f t="shared" si="1"/>
        <v>0</v>
      </c>
      <c r="K64" s="41">
        <f t="shared" si="2"/>
        <v>0</v>
      </c>
      <c r="L64" s="43" t="str">
        <f>VLOOKUP(K64,Test!$U$5:$V$105,2)</f>
        <v>سفر</v>
      </c>
      <c r="M64" s="43" t="str">
        <f>VLOOKUP(K64,Test!$S$5:$T$10,2)</f>
        <v>كەوتوو</v>
      </c>
      <c r="N64" s="116">
        <f>subject1!N64:P64</f>
        <v>0</v>
      </c>
      <c r="O64" s="117"/>
      <c r="P64" s="118"/>
      <c r="Q64" s="44">
        <f t="shared" si="3"/>
        <v>0</v>
      </c>
      <c r="R64" s="33" t="b">
        <f t="shared" si="4"/>
        <v>0</v>
      </c>
      <c r="V64" s="39"/>
      <c r="W64" s="39"/>
    </row>
    <row r="65" spans="1:23" ht="22.5" customHeight="1" thickBot="1">
      <c r="A65" s="40">
        <v>60</v>
      </c>
      <c r="B65" s="50">
        <f>subject1!B65</f>
        <v>0</v>
      </c>
      <c r="C65" s="45"/>
      <c r="D65" s="43" t="str">
        <f>VLOOKUP(C65,Test!$U$5:$V$105,2)</f>
        <v>سفر</v>
      </c>
      <c r="E65" s="61"/>
      <c r="F65" s="41">
        <f t="shared" si="0"/>
        <v>0</v>
      </c>
      <c r="G65" s="43" t="str">
        <f>VLOOKUP(F65,Test!$U$5:$V$105,2)</f>
        <v>سفر</v>
      </c>
      <c r="H65" s="43" t="str">
        <f>VLOOKUP(F65,Test!$S$5:$T$10,2)</f>
        <v>كەوتوو</v>
      </c>
      <c r="I65" s="61"/>
      <c r="J65" s="41">
        <f t="shared" si="1"/>
        <v>0</v>
      </c>
      <c r="K65" s="41">
        <f t="shared" si="2"/>
        <v>0</v>
      </c>
      <c r="L65" s="43" t="str">
        <f>VLOOKUP(K65,Test!$U$5:$V$105,2)</f>
        <v>سفر</v>
      </c>
      <c r="M65" s="43" t="str">
        <f>VLOOKUP(K65,Test!$S$5:$T$10,2)</f>
        <v>كەوتوو</v>
      </c>
      <c r="N65" s="116">
        <f>subject1!N65:P65</f>
        <v>0</v>
      </c>
      <c r="O65" s="117"/>
      <c r="P65" s="118"/>
      <c r="Q65" s="44">
        <f t="shared" si="3"/>
        <v>0</v>
      </c>
      <c r="R65" s="33" t="b">
        <f t="shared" si="4"/>
        <v>0</v>
      </c>
      <c r="V65" s="39"/>
      <c r="W65" s="39"/>
    </row>
    <row r="66" spans="1:23" ht="22.5" customHeight="1" thickBot="1">
      <c r="A66" s="40">
        <v>61</v>
      </c>
      <c r="B66" s="50">
        <f>subject1!B66</f>
        <v>0</v>
      </c>
      <c r="C66" s="45"/>
      <c r="D66" s="43" t="str">
        <f>VLOOKUP(C66,Test!$U$5:$V$105,2)</f>
        <v>سفر</v>
      </c>
      <c r="E66" s="61"/>
      <c r="F66" s="41">
        <f t="shared" si="0"/>
        <v>0</v>
      </c>
      <c r="G66" s="43" t="str">
        <f>VLOOKUP(F66,Test!$U$5:$V$105,2)</f>
        <v>سفر</v>
      </c>
      <c r="H66" s="43" t="str">
        <f>VLOOKUP(F66,Test!$S$5:$T$10,2)</f>
        <v>كەوتوو</v>
      </c>
      <c r="I66" s="61"/>
      <c r="J66" s="41">
        <f t="shared" si="1"/>
        <v>0</v>
      </c>
      <c r="K66" s="41">
        <f t="shared" si="2"/>
        <v>0</v>
      </c>
      <c r="L66" s="43" t="str">
        <f>VLOOKUP(K66,Test!$U$5:$V$105,2)</f>
        <v>سفر</v>
      </c>
      <c r="M66" s="43" t="str">
        <f>VLOOKUP(K66,Test!$S$5:$T$10,2)</f>
        <v>كەوتوو</v>
      </c>
      <c r="N66" s="116">
        <f>subject1!N66:P66</f>
        <v>0</v>
      </c>
      <c r="O66" s="117"/>
      <c r="P66" s="118"/>
      <c r="Q66" s="44">
        <f t="shared" si="3"/>
        <v>0</v>
      </c>
      <c r="R66" s="33" t="b">
        <f t="shared" si="4"/>
        <v>0</v>
      </c>
      <c r="V66" s="39"/>
      <c r="W66" s="39"/>
    </row>
    <row r="67" spans="1:23" ht="22.5" customHeight="1" thickBot="1">
      <c r="A67" s="40">
        <v>62</v>
      </c>
      <c r="B67" s="50">
        <f>subject1!B67</f>
        <v>0</v>
      </c>
      <c r="C67" s="45"/>
      <c r="D67" s="43" t="str">
        <f>VLOOKUP(C67,Test!$U$5:$V$105,2)</f>
        <v>سفر</v>
      </c>
      <c r="E67" s="61"/>
      <c r="F67" s="41">
        <f t="shared" si="0"/>
        <v>0</v>
      </c>
      <c r="G67" s="43" t="str">
        <f>VLOOKUP(F67,Test!$U$5:$V$105,2)</f>
        <v>سفر</v>
      </c>
      <c r="H67" s="43" t="str">
        <f>VLOOKUP(F67,Test!$S$5:$T$10,2)</f>
        <v>كەوتوو</v>
      </c>
      <c r="I67" s="61"/>
      <c r="J67" s="41">
        <f t="shared" si="1"/>
        <v>0</v>
      </c>
      <c r="K67" s="41">
        <f t="shared" si="2"/>
        <v>0</v>
      </c>
      <c r="L67" s="43" t="str">
        <f>VLOOKUP(K67,Test!$U$5:$V$105,2)</f>
        <v>سفر</v>
      </c>
      <c r="M67" s="43" t="str">
        <f>VLOOKUP(K67,Test!$S$5:$T$10,2)</f>
        <v>كەوتوو</v>
      </c>
      <c r="N67" s="116">
        <f>subject1!N67:P67</f>
        <v>0</v>
      </c>
      <c r="O67" s="117"/>
      <c r="P67" s="118"/>
      <c r="Q67" s="44">
        <f t="shared" si="3"/>
        <v>0</v>
      </c>
      <c r="R67" s="33" t="b">
        <f t="shared" si="4"/>
        <v>0</v>
      </c>
      <c r="V67" s="39"/>
      <c r="W67" s="39"/>
    </row>
    <row r="68" spans="1:23" ht="22.5" customHeight="1" thickBot="1">
      <c r="A68" s="40">
        <v>63</v>
      </c>
      <c r="B68" s="50">
        <f>subject1!B68</f>
        <v>0</v>
      </c>
      <c r="C68" s="45"/>
      <c r="D68" s="43" t="str">
        <f>VLOOKUP(C68,Test!$U$5:$V$105,2)</f>
        <v>سفر</v>
      </c>
      <c r="E68" s="61"/>
      <c r="F68" s="41">
        <f t="shared" si="0"/>
        <v>0</v>
      </c>
      <c r="G68" s="43" t="str">
        <f>VLOOKUP(F68,Test!$U$5:$V$105,2)</f>
        <v>سفر</v>
      </c>
      <c r="H68" s="43" t="str">
        <f>VLOOKUP(F68,Test!$S$5:$T$10,2)</f>
        <v>كەوتوو</v>
      </c>
      <c r="I68" s="61"/>
      <c r="J68" s="41">
        <f t="shared" si="1"/>
        <v>0</v>
      </c>
      <c r="K68" s="41">
        <f t="shared" si="2"/>
        <v>0</v>
      </c>
      <c r="L68" s="43" t="str">
        <f>VLOOKUP(K68,Test!$U$5:$V$105,2)</f>
        <v>سفر</v>
      </c>
      <c r="M68" s="43" t="str">
        <f>VLOOKUP(K68,Test!$S$5:$T$10,2)</f>
        <v>كەوتوو</v>
      </c>
      <c r="N68" s="116">
        <f>subject1!N68:P68</f>
        <v>0</v>
      </c>
      <c r="O68" s="117"/>
      <c r="P68" s="118"/>
      <c r="Q68" s="44">
        <f t="shared" si="3"/>
        <v>0</v>
      </c>
      <c r="R68" s="33" t="b">
        <f t="shared" si="4"/>
        <v>0</v>
      </c>
      <c r="V68" s="39"/>
      <c r="W68" s="39"/>
    </row>
    <row r="69" spans="1:23" ht="22.5" customHeight="1" thickBot="1">
      <c r="A69" s="40">
        <v>64</v>
      </c>
      <c r="B69" s="50">
        <f>subject1!B69</f>
        <v>0</v>
      </c>
      <c r="C69" s="45"/>
      <c r="D69" s="43" t="str">
        <f>VLOOKUP(C69,Test!$U$5:$V$105,2)</f>
        <v>سفر</v>
      </c>
      <c r="E69" s="61"/>
      <c r="F69" s="41">
        <f t="shared" si="0"/>
        <v>0</v>
      </c>
      <c r="G69" s="43" t="str">
        <f>VLOOKUP(F69,Test!$U$5:$V$105,2)</f>
        <v>سفر</v>
      </c>
      <c r="H69" s="43" t="str">
        <f>VLOOKUP(F69,Test!$S$5:$T$10,2)</f>
        <v>كەوتوو</v>
      </c>
      <c r="I69" s="61"/>
      <c r="J69" s="41">
        <f t="shared" si="1"/>
        <v>0</v>
      </c>
      <c r="K69" s="41">
        <f t="shared" si="2"/>
        <v>0</v>
      </c>
      <c r="L69" s="43" t="str">
        <f>VLOOKUP(K69,Test!$U$5:$V$105,2)</f>
        <v>سفر</v>
      </c>
      <c r="M69" s="43" t="str">
        <f>VLOOKUP(K69,Test!$S$5:$T$10,2)</f>
        <v>كەوتوو</v>
      </c>
      <c r="N69" s="116">
        <f>subject1!N69:P69</f>
        <v>0</v>
      </c>
      <c r="O69" s="117"/>
      <c r="P69" s="118"/>
      <c r="Q69" s="44">
        <f t="shared" si="3"/>
        <v>0</v>
      </c>
      <c r="R69" s="33" t="b">
        <f t="shared" si="4"/>
        <v>0</v>
      </c>
      <c r="V69" s="39"/>
      <c r="W69" s="39"/>
    </row>
    <row r="70" spans="1:23" ht="22.5" customHeight="1" thickBot="1">
      <c r="A70" s="40">
        <v>65</v>
      </c>
      <c r="B70" s="50">
        <f>subject1!B70</f>
        <v>0</v>
      </c>
      <c r="C70" s="45"/>
      <c r="D70" s="43" t="str">
        <f>VLOOKUP(C70,Test!$U$5:$V$105,2)</f>
        <v>سفر</v>
      </c>
      <c r="E70" s="61"/>
      <c r="F70" s="41">
        <f t="shared" si="0"/>
        <v>0</v>
      </c>
      <c r="G70" s="43" t="str">
        <f>VLOOKUP(F70,Test!$U$5:$V$105,2)</f>
        <v>سفر</v>
      </c>
      <c r="H70" s="43" t="str">
        <f>VLOOKUP(F70,Test!$S$5:$T$10,2)</f>
        <v>كەوتوو</v>
      </c>
      <c r="I70" s="61"/>
      <c r="J70" s="41">
        <f t="shared" si="1"/>
        <v>0</v>
      </c>
      <c r="K70" s="41">
        <f t="shared" si="2"/>
        <v>0</v>
      </c>
      <c r="L70" s="43" t="str">
        <f>VLOOKUP(K70,Test!$U$5:$V$105,2)</f>
        <v>سفر</v>
      </c>
      <c r="M70" s="43" t="str">
        <f>VLOOKUP(K70,Test!$S$5:$T$10,2)</f>
        <v>كەوتوو</v>
      </c>
      <c r="N70" s="116">
        <f>subject1!N70:P70</f>
        <v>0</v>
      </c>
      <c r="O70" s="117"/>
      <c r="P70" s="118"/>
      <c r="Q70" s="44">
        <f t="shared" si="3"/>
        <v>0</v>
      </c>
      <c r="R70" s="33" t="b">
        <f t="shared" si="4"/>
        <v>0</v>
      </c>
      <c r="V70" s="39"/>
      <c r="W70" s="39"/>
    </row>
    <row r="71" spans="1:23" ht="22.5" customHeight="1" thickBot="1">
      <c r="A71" s="40">
        <v>66</v>
      </c>
      <c r="B71" s="50">
        <f>subject1!B71</f>
        <v>0</v>
      </c>
      <c r="C71" s="45"/>
      <c r="D71" s="43" t="str">
        <f>VLOOKUP(C71,Test!$U$5:$V$105,2)</f>
        <v>سفر</v>
      </c>
      <c r="E71" s="61"/>
      <c r="F71" s="41">
        <f t="shared" ref="F71:F134" si="5">IF(C71=0,E71*100/60,C71+E71)</f>
        <v>0</v>
      </c>
      <c r="G71" s="43" t="str">
        <f>VLOOKUP(F71,Test!$U$5:$V$105,2)</f>
        <v>سفر</v>
      </c>
      <c r="H71" s="43" t="str">
        <f>VLOOKUP(F71,Test!$S$5:$T$10,2)</f>
        <v>كەوتوو</v>
      </c>
      <c r="I71" s="61"/>
      <c r="J71" s="41">
        <f t="shared" ref="J71:J134" si="6">IF(I71=0,0,IF(C71=0,I71*100/60,I71+C71))</f>
        <v>0</v>
      </c>
      <c r="K71" s="41">
        <f t="shared" ref="K71:K134" si="7">IF(F71&gt;=50,0,IF(J71&lt;50,J71,IF(J71&gt;=50,(((J71)-50)/2)+50,I71+C71)))</f>
        <v>0</v>
      </c>
      <c r="L71" s="43" t="str">
        <f>VLOOKUP(K71,Test!$U$5:$V$105,2)</f>
        <v>سفر</v>
      </c>
      <c r="M71" s="43" t="str">
        <f>VLOOKUP(K71,Test!$S$5:$T$10,2)</f>
        <v>كەوتوو</v>
      </c>
      <c r="N71" s="116">
        <f>subject1!N71:P71</f>
        <v>0</v>
      </c>
      <c r="O71" s="117"/>
      <c r="P71" s="118"/>
      <c r="Q71" s="44">
        <f t="shared" ref="Q71:Q235" si="8">IF(B71&lt;&gt;0,1,0)</f>
        <v>0</v>
      </c>
      <c r="R71" s="33" t="b">
        <f t="shared" ref="R71:R235" si="9">IF(B71&lt;&gt;0,IF(H71="كەوتوو",1,0))</f>
        <v>0</v>
      </c>
      <c r="V71" s="39"/>
      <c r="W71" s="39"/>
    </row>
    <row r="72" spans="1:23" ht="22.5" customHeight="1" thickBot="1">
      <c r="A72" s="40">
        <v>67</v>
      </c>
      <c r="B72" s="50">
        <f>subject1!B72</f>
        <v>0</v>
      </c>
      <c r="C72" s="45"/>
      <c r="D72" s="43" t="str">
        <f>VLOOKUP(C72,Test!$U$5:$V$105,2)</f>
        <v>سفر</v>
      </c>
      <c r="E72" s="61"/>
      <c r="F72" s="41">
        <f t="shared" si="5"/>
        <v>0</v>
      </c>
      <c r="G72" s="43" t="str">
        <f>VLOOKUP(F72,Test!$U$5:$V$105,2)</f>
        <v>سفر</v>
      </c>
      <c r="H72" s="43" t="str">
        <f>VLOOKUP(F72,Test!$S$5:$T$10,2)</f>
        <v>كەوتوو</v>
      </c>
      <c r="I72" s="61"/>
      <c r="J72" s="41">
        <f t="shared" si="6"/>
        <v>0</v>
      </c>
      <c r="K72" s="41">
        <f t="shared" si="7"/>
        <v>0</v>
      </c>
      <c r="L72" s="43" t="str">
        <f>VLOOKUP(K72,Test!$U$5:$V$105,2)</f>
        <v>سفر</v>
      </c>
      <c r="M72" s="43" t="str">
        <f>VLOOKUP(K72,Test!$S$5:$T$10,2)</f>
        <v>كەوتوو</v>
      </c>
      <c r="N72" s="116">
        <f>subject1!N72:P72</f>
        <v>0</v>
      </c>
      <c r="O72" s="117"/>
      <c r="P72" s="118"/>
      <c r="Q72" s="44">
        <f t="shared" si="8"/>
        <v>0</v>
      </c>
      <c r="R72" s="33" t="b">
        <f t="shared" si="9"/>
        <v>0</v>
      </c>
      <c r="V72" s="39"/>
      <c r="W72" s="39"/>
    </row>
    <row r="73" spans="1:23" ht="22.5" customHeight="1" thickBot="1">
      <c r="A73" s="40">
        <v>68</v>
      </c>
      <c r="B73" s="50">
        <f>subject1!B73</f>
        <v>0</v>
      </c>
      <c r="C73" s="41"/>
      <c r="D73" s="42" t="str">
        <f>VLOOKUP(C73,Test!$U$5:$V$105,2)</f>
        <v>سفر</v>
      </c>
      <c r="E73" s="60"/>
      <c r="F73" s="41">
        <f t="shared" si="5"/>
        <v>0</v>
      </c>
      <c r="G73" s="43" t="str">
        <f>VLOOKUP(F73,Test!$U$5:$V$105,2)</f>
        <v>سفر</v>
      </c>
      <c r="H73" s="43" t="str">
        <f>VLOOKUP(F73,Test!$S$5:$T$10,2)</f>
        <v>كەوتوو</v>
      </c>
      <c r="I73" s="60"/>
      <c r="J73" s="41">
        <f t="shared" si="6"/>
        <v>0</v>
      </c>
      <c r="K73" s="41">
        <f t="shared" si="7"/>
        <v>0</v>
      </c>
      <c r="L73" s="43" t="str">
        <f>VLOOKUP(K73,Test!$U$5:$V$105,2)</f>
        <v>سفر</v>
      </c>
      <c r="M73" s="43" t="str">
        <f>VLOOKUP(K73,Test!$S$5:$T$10,2)</f>
        <v>كەوتوو</v>
      </c>
      <c r="N73" s="116">
        <f>subject1!N73:P73</f>
        <v>0</v>
      </c>
      <c r="O73" s="117"/>
      <c r="P73" s="118"/>
      <c r="Q73" s="44">
        <f t="shared" si="8"/>
        <v>0</v>
      </c>
      <c r="R73" s="33" t="b">
        <f t="shared" si="9"/>
        <v>0</v>
      </c>
      <c r="T73" s="39"/>
      <c r="U73" s="39"/>
      <c r="V73" s="39"/>
      <c r="W73" s="39"/>
    </row>
    <row r="74" spans="1:23" ht="22.5" customHeight="1" thickBot="1">
      <c r="A74" s="40">
        <v>69</v>
      </c>
      <c r="B74" s="50">
        <f>subject1!B74</f>
        <v>0</v>
      </c>
      <c r="C74" s="45"/>
      <c r="D74" s="43" t="str">
        <f>VLOOKUP(C74,Test!$U$5:$V$105,2)</f>
        <v>سفر</v>
      </c>
      <c r="E74" s="61"/>
      <c r="F74" s="41">
        <f t="shared" si="5"/>
        <v>0</v>
      </c>
      <c r="G74" s="43" t="str">
        <f>VLOOKUP(F74,Test!$U$5:$V$105,2)</f>
        <v>سفر</v>
      </c>
      <c r="H74" s="43" t="str">
        <f>VLOOKUP(F74,Test!$S$5:$T$10,2)</f>
        <v>كەوتوو</v>
      </c>
      <c r="I74" s="61"/>
      <c r="J74" s="41">
        <f t="shared" si="6"/>
        <v>0</v>
      </c>
      <c r="K74" s="41">
        <f t="shared" si="7"/>
        <v>0</v>
      </c>
      <c r="L74" s="43" t="str">
        <f>VLOOKUP(K74,Test!$U$5:$V$105,2)</f>
        <v>سفر</v>
      </c>
      <c r="M74" s="43" t="str">
        <f>VLOOKUP(K74,Test!$S$5:$T$10,2)</f>
        <v>كەوتوو</v>
      </c>
      <c r="N74" s="116">
        <f>subject1!N74:P74</f>
        <v>0</v>
      </c>
      <c r="O74" s="117"/>
      <c r="P74" s="118"/>
      <c r="Q74" s="44">
        <f t="shared" si="8"/>
        <v>0</v>
      </c>
      <c r="R74" s="33" t="b">
        <f t="shared" si="9"/>
        <v>0</v>
      </c>
      <c r="T74" s="39"/>
      <c r="U74" s="39"/>
      <c r="V74" s="39"/>
      <c r="W74" s="39"/>
    </row>
    <row r="75" spans="1:23" ht="22.5" customHeight="1" thickBot="1">
      <c r="A75" s="40">
        <v>70</v>
      </c>
      <c r="B75" s="50">
        <f>subject1!B75</f>
        <v>0</v>
      </c>
      <c r="C75" s="45"/>
      <c r="D75" s="43" t="str">
        <f>VLOOKUP(C75,Test!$U$5:$V$105,2)</f>
        <v>سفر</v>
      </c>
      <c r="E75" s="61"/>
      <c r="F75" s="41">
        <f t="shared" si="5"/>
        <v>0</v>
      </c>
      <c r="G75" s="43" t="str">
        <f>VLOOKUP(F75,Test!$U$5:$V$105,2)</f>
        <v>سفر</v>
      </c>
      <c r="H75" s="43" t="str">
        <f>VLOOKUP(F75,Test!$S$5:$T$10,2)</f>
        <v>كەوتوو</v>
      </c>
      <c r="I75" s="61"/>
      <c r="J75" s="41">
        <f t="shared" si="6"/>
        <v>0</v>
      </c>
      <c r="K75" s="41">
        <f t="shared" si="7"/>
        <v>0</v>
      </c>
      <c r="L75" s="43" t="str">
        <f>VLOOKUP(K75,Test!$U$5:$V$105,2)</f>
        <v>سفر</v>
      </c>
      <c r="M75" s="43" t="str">
        <f>VLOOKUP(K75,Test!$S$5:$T$10,2)</f>
        <v>كەوتوو</v>
      </c>
      <c r="N75" s="116">
        <f>subject1!N75:P75</f>
        <v>0</v>
      </c>
      <c r="O75" s="117"/>
      <c r="P75" s="118"/>
      <c r="Q75" s="44">
        <f t="shared" si="8"/>
        <v>0</v>
      </c>
      <c r="R75" s="33" t="b">
        <f t="shared" si="9"/>
        <v>0</v>
      </c>
      <c r="T75" s="39"/>
      <c r="U75" s="39"/>
      <c r="V75" s="39"/>
      <c r="W75" s="39"/>
    </row>
    <row r="76" spans="1:23" ht="22.5" customHeight="1" thickBot="1">
      <c r="A76" s="40">
        <v>71</v>
      </c>
      <c r="B76" s="50">
        <f>subject1!B76</f>
        <v>0</v>
      </c>
      <c r="C76" s="45"/>
      <c r="D76" s="43" t="str">
        <f>VLOOKUP(C76,Test!$U$5:$V$105,2)</f>
        <v>سفر</v>
      </c>
      <c r="E76" s="61"/>
      <c r="F76" s="41">
        <f t="shared" si="5"/>
        <v>0</v>
      </c>
      <c r="G76" s="43" t="str">
        <f>VLOOKUP(F76,Test!$U$5:$V$105,2)</f>
        <v>سفر</v>
      </c>
      <c r="H76" s="43" t="str">
        <f>VLOOKUP(F76,Test!$S$5:$T$10,2)</f>
        <v>كەوتوو</v>
      </c>
      <c r="I76" s="61"/>
      <c r="J76" s="41">
        <f t="shared" si="6"/>
        <v>0</v>
      </c>
      <c r="K76" s="41">
        <f t="shared" si="7"/>
        <v>0</v>
      </c>
      <c r="L76" s="43" t="str">
        <f>VLOOKUP(K76,Test!$U$5:$V$105,2)</f>
        <v>سفر</v>
      </c>
      <c r="M76" s="43" t="str">
        <f>VLOOKUP(K76,Test!$S$5:$T$10,2)</f>
        <v>كەوتوو</v>
      </c>
      <c r="N76" s="116">
        <f>subject1!N76:P76</f>
        <v>0</v>
      </c>
      <c r="O76" s="117"/>
      <c r="P76" s="118"/>
      <c r="Q76" s="44">
        <f t="shared" si="8"/>
        <v>0</v>
      </c>
      <c r="R76" s="33" t="b">
        <f t="shared" si="9"/>
        <v>0</v>
      </c>
      <c r="T76" s="39"/>
      <c r="U76" s="39"/>
      <c r="V76" s="39"/>
      <c r="W76" s="39"/>
    </row>
    <row r="77" spans="1:23" ht="22.5" customHeight="1" thickBot="1">
      <c r="A77" s="40">
        <v>72</v>
      </c>
      <c r="B77" s="50">
        <f>subject1!B77</f>
        <v>0</v>
      </c>
      <c r="C77" s="45"/>
      <c r="D77" s="43" t="str">
        <f>VLOOKUP(C77,Test!$U$5:$V$105,2)</f>
        <v>سفر</v>
      </c>
      <c r="E77" s="61"/>
      <c r="F77" s="41">
        <f t="shared" si="5"/>
        <v>0</v>
      </c>
      <c r="G77" s="43" t="str">
        <f>VLOOKUP(F77,Test!$U$5:$V$105,2)</f>
        <v>سفر</v>
      </c>
      <c r="H77" s="43" t="str">
        <f>VLOOKUP(F77,Test!$S$5:$T$10,2)</f>
        <v>كەوتوو</v>
      </c>
      <c r="I77" s="61"/>
      <c r="J77" s="41">
        <f t="shared" si="6"/>
        <v>0</v>
      </c>
      <c r="K77" s="41">
        <f t="shared" si="7"/>
        <v>0</v>
      </c>
      <c r="L77" s="43" t="str">
        <f>VLOOKUP(K77,Test!$U$5:$V$105,2)</f>
        <v>سفر</v>
      </c>
      <c r="M77" s="43" t="str">
        <f>VLOOKUP(K77,Test!$S$5:$T$10,2)</f>
        <v>كەوتوو</v>
      </c>
      <c r="N77" s="116">
        <f>subject1!N77:P77</f>
        <v>0</v>
      </c>
      <c r="O77" s="117"/>
      <c r="P77" s="118"/>
      <c r="Q77" s="44">
        <f t="shared" si="8"/>
        <v>0</v>
      </c>
      <c r="R77" s="33" t="b">
        <f t="shared" si="9"/>
        <v>0</v>
      </c>
      <c r="T77" s="39"/>
      <c r="U77" s="39"/>
      <c r="V77" s="39"/>
      <c r="W77" s="39"/>
    </row>
    <row r="78" spans="1:23" ht="22.5" customHeight="1" thickBot="1">
      <c r="A78" s="40">
        <v>73</v>
      </c>
      <c r="B78" s="50">
        <f>subject1!B78</f>
        <v>0</v>
      </c>
      <c r="C78" s="45"/>
      <c r="D78" s="43" t="str">
        <f>VLOOKUP(C78,Test!$U$5:$V$105,2)</f>
        <v>سفر</v>
      </c>
      <c r="E78" s="61"/>
      <c r="F78" s="41">
        <f t="shared" si="5"/>
        <v>0</v>
      </c>
      <c r="G78" s="43" t="str">
        <f>VLOOKUP(F78,Test!$U$5:$V$105,2)</f>
        <v>سفر</v>
      </c>
      <c r="H78" s="43" t="str">
        <f>VLOOKUP(F78,Test!$S$5:$T$10,2)</f>
        <v>كەوتوو</v>
      </c>
      <c r="I78" s="61"/>
      <c r="J78" s="41">
        <f t="shared" si="6"/>
        <v>0</v>
      </c>
      <c r="K78" s="41">
        <f t="shared" si="7"/>
        <v>0</v>
      </c>
      <c r="L78" s="43" t="str">
        <f>VLOOKUP(K78,Test!$U$5:$V$105,2)</f>
        <v>سفر</v>
      </c>
      <c r="M78" s="43" t="str">
        <f>VLOOKUP(K78,Test!$S$5:$T$10,2)</f>
        <v>كەوتوو</v>
      </c>
      <c r="N78" s="116">
        <f>subject1!N78:P78</f>
        <v>0</v>
      </c>
      <c r="O78" s="117"/>
      <c r="P78" s="118"/>
      <c r="Q78" s="44">
        <f t="shared" si="8"/>
        <v>0</v>
      </c>
      <c r="R78" s="33" t="b">
        <f t="shared" si="9"/>
        <v>0</v>
      </c>
      <c r="V78" s="39"/>
      <c r="W78" s="39"/>
    </row>
    <row r="79" spans="1:23" ht="22.5" customHeight="1" thickBot="1">
      <c r="A79" s="40">
        <v>74</v>
      </c>
      <c r="B79" s="50">
        <f>subject1!B79</f>
        <v>0</v>
      </c>
      <c r="C79" s="45"/>
      <c r="D79" s="43" t="str">
        <f>VLOOKUP(C79,Test!$U$5:$V$105,2)</f>
        <v>سفر</v>
      </c>
      <c r="E79" s="61"/>
      <c r="F79" s="41">
        <f t="shared" si="5"/>
        <v>0</v>
      </c>
      <c r="G79" s="43" t="str">
        <f>VLOOKUP(F79,Test!$U$5:$V$105,2)</f>
        <v>سفر</v>
      </c>
      <c r="H79" s="43" t="str">
        <f>VLOOKUP(F79,Test!$S$5:$T$10,2)</f>
        <v>كەوتوو</v>
      </c>
      <c r="I79" s="61"/>
      <c r="J79" s="41">
        <f t="shared" si="6"/>
        <v>0</v>
      </c>
      <c r="K79" s="41">
        <f t="shared" si="7"/>
        <v>0</v>
      </c>
      <c r="L79" s="43" t="str">
        <f>VLOOKUP(K79,Test!$U$5:$V$105,2)</f>
        <v>سفر</v>
      </c>
      <c r="M79" s="43" t="str">
        <f>VLOOKUP(K79,Test!$S$5:$T$10,2)</f>
        <v>كەوتوو</v>
      </c>
      <c r="N79" s="116">
        <f>subject1!N79:P79</f>
        <v>0</v>
      </c>
      <c r="O79" s="117"/>
      <c r="P79" s="118"/>
      <c r="Q79" s="44">
        <f t="shared" si="8"/>
        <v>0</v>
      </c>
      <c r="R79" s="33" t="b">
        <f t="shared" si="9"/>
        <v>0</v>
      </c>
      <c r="V79" s="39"/>
      <c r="W79" s="39"/>
    </row>
    <row r="80" spans="1:23" ht="22.5" customHeight="1" thickBot="1">
      <c r="A80" s="40">
        <v>75</v>
      </c>
      <c r="B80" s="50">
        <f>subject1!B80</f>
        <v>0</v>
      </c>
      <c r="C80" s="45"/>
      <c r="D80" s="43" t="str">
        <f>VLOOKUP(C80,Test!$U$5:$V$105,2)</f>
        <v>سفر</v>
      </c>
      <c r="E80" s="61"/>
      <c r="F80" s="41">
        <f t="shared" si="5"/>
        <v>0</v>
      </c>
      <c r="G80" s="43" t="str">
        <f>VLOOKUP(F80,Test!$U$5:$V$105,2)</f>
        <v>سفر</v>
      </c>
      <c r="H80" s="43" t="str">
        <f>VLOOKUP(F80,Test!$S$5:$T$10,2)</f>
        <v>كەوتوو</v>
      </c>
      <c r="I80" s="61"/>
      <c r="J80" s="41">
        <f t="shared" si="6"/>
        <v>0</v>
      </c>
      <c r="K80" s="41">
        <f t="shared" si="7"/>
        <v>0</v>
      </c>
      <c r="L80" s="43" t="str">
        <f>VLOOKUP(K80,Test!$U$5:$V$105,2)</f>
        <v>سفر</v>
      </c>
      <c r="M80" s="43" t="str">
        <f>VLOOKUP(K80,Test!$S$5:$T$10,2)</f>
        <v>كەوتوو</v>
      </c>
      <c r="N80" s="116">
        <f>subject1!N80:P80</f>
        <v>0</v>
      </c>
      <c r="O80" s="117"/>
      <c r="P80" s="118"/>
      <c r="Q80" s="44">
        <f t="shared" si="8"/>
        <v>0</v>
      </c>
      <c r="R80" s="33" t="b">
        <f t="shared" si="9"/>
        <v>0</v>
      </c>
      <c r="V80" s="39"/>
      <c r="W80" s="39"/>
    </row>
    <row r="81" spans="1:23" ht="22.5" customHeight="1" thickBot="1">
      <c r="A81" s="40">
        <v>76</v>
      </c>
      <c r="B81" s="50">
        <f>subject1!B81</f>
        <v>0</v>
      </c>
      <c r="C81" s="45"/>
      <c r="D81" s="43" t="str">
        <f>VLOOKUP(C81,Test!$U$5:$V$105,2)</f>
        <v>سفر</v>
      </c>
      <c r="E81" s="61"/>
      <c r="F81" s="41">
        <f t="shared" si="5"/>
        <v>0</v>
      </c>
      <c r="G81" s="43" t="str">
        <f>VLOOKUP(F81,Test!$U$5:$V$105,2)</f>
        <v>سفر</v>
      </c>
      <c r="H81" s="43" t="str">
        <f>VLOOKUP(F81,Test!$S$5:$T$10,2)</f>
        <v>كەوتوو</v>
      </c>
      <c r="I81" s="61"/>
      <c r="J81" s="41">
        <f t="shared" si="6"/>
        <v>0</v>
      </c>
      <c r="K81" s="41">
        <f t="shared" si="7"/>
        <v>0</v>
      </c>
      <c r="L81" s="43" t="str">
        <f>VLOOKUP(K81,Test!$U$5:$V$105,2)</f>
        <v>سفر</v>
      </c>
      <c r="M81" s="43" t="str">
        <f>VLOOKUP(K81,Test!$S$5:$T$10,2)</f>
        <v>كەوتوو</v>
      </c>
      <c r="N81" s="116">
        <f>subject1!N81:P81</f>
        <v>0</v>
      </c>
      <c r="O81" s="117"/>
      <c r="P81" s="118"/>
      <c r="Q81" s="44">
        <f t="shared" si="8"/>
        <v>0</v>
      </c>
      <c r="R81" s="33" t="b">
        <f t="shared" si="9"/>
        <v>0</v>
      </c>
      <c r="V81" s="39"/>
      <c r="W81" s="39"/>
    </row>
    <row r="82" spans="1:23" ht="22.5" customHeight="1" thickBot="1">
      <c r="A82" s="40">
        <v>77</v>
      </c>
      <c r="B82" s="50">
        <f>subject1!B82</f>
        <v>0</v>
      </c>
      <c r="C82" s="45"/>
      <c r="D82" s="43" t="str">
        <f>VLOOKUP(C82,Test!$U$5:$V$105,2)</f>
        <v>سفر</v>
      </c>
      <c r="E82" s="61"/>
      <c r="F82" s="41">
        <f t="shared" si="5"/>
        <v>0</v>
      </c>
      <c r="G82" s="43" t="str">
        <f>VLOOKUP(F82,Test!$U$5:$V$105,2)</f>
        <v>سفر</v>
      </c>
      <c r="H82" s="43" t="str">
        <f>VLOOKUP(F82,Test!$S$5:$T$10,2)</f>
        <v>كەوتوو</v>
      </c>
      <c r="I82" s="61"/>
      <c r="J82" s="41">
        <f t="shared" si="6"/>
        <v>0</v>
      </c>
      <c r="K82" s="41">
        <f t="shared" si="7"/>
        <v>0</v>
      </c>
      <c r="L82" s="43" t="str">
        <f>VLOOKUP(K82,Test!$U$5:$V$105,2)</f>
        <v>سفر</v>
      </c>
      <c r="M82" s="43" t="str">
        <f>VLOOKUP(K82,Test!$S$5:$T$10,2)</f>
        <v>كەوتوو</v>
      </c>
      <c r="N82" s="116">
        <f>subject1!N82:P82</f>
        <v>0</v>
      </c>
      <c r="O82" s="117"/>
      <c r="P82" s="118"/>
      <c r="Q82" s="44">
        <f t="shared" si="8"/>
        <v>0</v>
      </c>
      <c r="R82" s="33" t="b">
        <f t="shared" si="9"/>
        <v>0</v>
      </c>
      <c r="V82" s="39"/>
      <c r="W82" s="39"/>
    </row>
    <row r="83" spans="1:23" ht="22.5" customHeight="1" thickBot="1">
      <c r="A83" s="40">
        <v>78</v>
      </c>
      <c r="B83" s="50">
        <f>subject1!B83</f>
        <v>0</v>
      </c>
      <c r="C83" s="45"/>
      <c r="D83" s="43" t="str">
        <f>VLOOKUP(C83,Test!$U$5:$V$105,2)</f>
        <v>سفر</v>
      </c>
      <c r="E83" s="61"/>
      <c r="F83" s="41">
        <f t="shared" si="5"/>
        <v>0</v>
      </c>
      <c r="G83" s="43" t="str">
        <f>VLOOKUP(F83,Test!$U$5:$V$105,2)</f>
        <v>سفر</v>
      </c>
      <c r="H83" s="43" t="str">
        <f>VLOOKUP(F83,Test!$S$5:$T$10,2)</f>
        <v>كەوتوو</v>
      </c>
      <c r="I83" s="61"/>
      <c r="J83" s="41">
        <f t="shared" si="6"/>
        <v>0</v>
      </c>
      <c r="K83" s="41">
        <f t="shared" si="7"/>
        <v>0</v>
      </c>
      <c r="L83" s="43" t="str">
        <f>VLOOKUP(K83,Test!$U$5:$V$105,2)</f>
        <v>سفر</v>
      </c>
      <c r="M83" s="43" t="str">
        <f>VLOOKUP(K83,Test!$S$5:$T$10,2)</f>
        <v>كەوتوو</v>
      </c>
      <c r="N83" s="116">
        <f>subject1!N83:P83</f>
        <v>0</v>
      </c>
      <c r="O83" s="117"/>
      <c r="P83" s="118"/>
      <c r="Q83" s="44">
        <f t="shared" si="8"/>
        <v>0</v>
      </c>
      <c r="R83" s="33" t="b">
        <f t="shared" si="9"/>
        <v>0</v>
      </c>
      <c r="V83" s="39"/>
      <c r="W83" s="39"/>
    </row>
    <row r="84" spans="1:23" ht="22.5" customHeight="1" thickBot="1">
      <c r="A84" s="40">
        <v>79</v>
      </c>
      <c r="B84" s="50">
        <f>subject1!B84</f>
        <v>0</v>
      </c>
      <c r="C84" s="45"/>
      <c r="D84" s="43" t="str">
        <f>VLOOKUP(C84,Test!$U$5:$V$105,2)</f>
        <v>سفر</v>
      </c>
      <c r="E84" s="61"/>
      <c r="F84" s="41">
        <f t="shared" si="5"/>
        <v>0</v>
      </c>
      <c r="G84" s="43" t="str">
        <f>VLOOKUP(F84,Test!$U$5:$V$105,2)</f>
        <v>سفر</v>
      </c>
      <c r="H84" s="43" t="str">
        <f>VLOOKUP(F84,Test!$S$5:$T$10,2)</f>
        <v>كەوتوو</v>
      </c>
      <c r="I84" s="61"/>
      <c r="J84" s="41">
        <f t="shared" si="6"/>
        <v>0</v>
      </c>
      <c r="K84" s="41">
        <f t="shared" si="7"/>
        <v>0</v>
      </c>
      <c r="L84" s="43" t="str">
        <f>VLOOKUP(K84,Test!$U$5:$V$105,2)</f>
        <v>سفر</v>
      </c>
      <c r="M84" s="43" t="str">
        <f>VLOOKUP(K84,Test!$S$5:$T$10,2)</f>
        <v>كەوتوو</v>
      </c>
      <c r="N84" s="116">
        <f>subject1!N84:P84</f>
        <v>0</v>
      </c>
      <c r="O84" s="117"/>
      <c r="P84" s="118"/>
      <c r="Q84" s="44">
        <f t="shared" si="8"/>
        <v>0</v>
      </c>
      <c r="R84" s="33" t="b">
        <f t="shared" si="9"/>
        <v>0</v>
      </c>
      <c r="V84" s="39"/>
      <c r="W84" s="39"/>
    </row>
    <row r="85" spans="1:23" ht="22.5" customHeight="1" thickBot="1">
      <c r="A85" s="40">
        <v>80</v>
      </c>
      <c r="B85" s="50">
        <f>subject1!B85</f>
        <v>0</v>
      </c>
      <c r="C85" s="45"/>
      <c r="D85" s="43" t="str">
        <f>VLOOKUP(C85,Test!$U$5:$V$105,2)</f>
        <v>سفر</v>
      </c>
      <c r="E85" s="61"/>
      <c r="F85" s="41">
        <f t="shared" si="5"/>
        <v>0</v>
      </c>
      <c r="G85" s="43" t="str">
        <f>VLOOKUP(F85,Test!$U$5:$V$105,2)</f>
        <v>سفر</v>
      </c>
      <c r="H85" s="43" t="str">
        <f>VLOOKUP(F85,Test!$S$5:$T$10,2)</f>
        <v>كەوتوو</v>
      </c>
      <c r="I85" s="61"/>
      <c r="J85" s="41">
        <f t="shared" si="6"/>
        <v>0</v>
      </c>
      <c r="K85" s="41">
        <f t="shared" si="7"/>
        <v>0</v>
      </c>
      <c r="L85" s="43" t="str">
        <f>VLOOKUP(K85,Test!$U$5:$V$105,2)</f>
        <v>سفر</v>
      </c>
      <c r="M85" s="43" t="str">
        <f>VLOOKUP(K85,Test!$S$5:$T$10,2)</f>
        <v>كەوتوو</v>
      </c>
      <c r="N85" s="116">
        <f>subject1!N85:P85</f>
        <v>0</v>
      </c>
      <c r="O85" s="117"/>
      <c r="P85" s="118"/>
      <c r="Q85" s="44">
        <f t="shared" si="8"/>
        <v>0</v>
      </c>
      <c r="R85" s="33" t="b">
        <f t="shared" si="9"/>
        <v>0</v>
      </c>
      <c r="V85" s="39"/>
      <c r="W85" s="39"/>
    </row>
    <row r="86" spans="1:23" ht="22.5" customHeight="1" thickBot="1">
      <c r="A86" s="40">
        <v>81</v>
      </c>
      <c r="B86" s="50">
        <f>subject1!B86</f>
        <v>0</v>
      </c>
      <c r="C86" s="45"/>
      <c r="D86" s="43" t="str">
        <f>VLOOKUP(C86,Test!$U$5:$V$105,2)</f>
        <v>سفر</v>
      </c>
      <c r="E86" s="61"/>
      <c r="F86" s="41">
        <f t="shared" si="5"/>
        <v>0</v>
      </c>
      <c r="G86" s="43" t="str">
        <f>VLOOKUP(F86,Test!$U$5:$V$105,2)</f>
        <v>سفر</v>
      </c>
      <c r="H86" s="43" t="str">
        <f>VLOOKUP(F86,Test!$S$5:$T$10,2)</f>
        <v>كەوتوو</v>
      </c>
      <c r="I86" s="61"/>
      <c r="J86" s="41">
        <f t="shared" si="6"/>
        <v>0</v>
      </c>
      <c r="K86" s="41">
        <f t="shared" si="7"/>
        <v>0</v>
      </c>
      <c r="L86" s="43" t="str">
        <f>VLOOKUP(K86,Test!$U$5:$V$105,2)</f>
        <v>سفر</v>
      </c>
      <c r="M86" s="43" t="str">
        <f>VLOOKUP(K86,Test!$S$5:$T$10,2)</f>
        <v>كەوتوو</v>
      </c>
      <c r="N86" s="116">
        <f>subject1!N86:P86</f>
        <v>0</v>
      </c>
      <c r="O86" s="117"/>
      <c r="P86" s="118"/>
      <c r="Q86" s="44">
        <f t="shared" si="8"/>
        <v>0</v>
      </c>
      <c r="R86" s="33" t="b">
        <f t="shared" si="9"/>
        <v>0</v>
      </c>
      <c r="V86" s="39"/>
      <c r="W86" s="39"/>
    </row>
    <row r="87" spans="1:23" ht="22.5" customHeight="1" thickBot="1">
      <c r="A87" s="40">
        <v>82</v>
      </c>
      <c r="B87" s="50">
        <f>subject1!B87</f>
        <v>0</v>
      </c>
      <c r="C87" s="45"/>
      <c r="D87" s="43" t="str">
        <f>VLOOKUP(C87,Test!$U$5:$V$105,2)</f>
        <v>سفر</v>
      </c>
      <c r="E87" s="61"/>
      <c r="F87" s="41">
        <f t="shared" si="5"/>
        <v>0</v>
      </c>
      <c r="G87" s="43" t="str">
        <f>VLOOKUP(F87,Test!$U$5:$V$105,2)</f>
        <v>سفر</v>
      </c>
      <c r="H87" s="43" t="str">
        <f>VLOOKUP(F87,Test!$S$5:$T$10,2)</f>
        <v>كەوتوو</v>
      </c>
      <c r="I87" s="61"/>
      <c r="J87" s="41">
        <f t="shared" si="6"/>
        <v>0</v>
      </c>
      <c r="K87" s="41">
        <f t="shared" si="7"/>
        <v>0</v>
      </c>
      <c r="L87" s="43" t="str">
        <f>VLOOKUP(K87,Test!$U$5:$V$105,2)</f>
        <v>سفر</v>
      </c>
      <c r="M87" s="43" t="str">
        <f>VLOOKUP(K87,Test!$S$5:$T$10,2)</f>
        <v>كەوتوو</v>
      </c>
      <c r="N87" s="116">
        <f>subject1!N87:P87</f>
        <v>0</v>
      </c>
      <c r="O87" s="117"/>
      <c r="P87" s="118"/>
      <c r="Q87" s="44">
        <f t="shared" si="8"/>
        <v>0</v>
      </c>
      <c r="R87" s="33" t="b">
        <f t="shared" si="9"/>
        <v>0</v>
      </c>
      <c r="V87" s="39"/>
      <c r="W87" s="39"/>
    </row>
    <row r="88" spans="1:23" ht="22.5" customHeight="1" thickBot="1">
      <c r="A88" s="40">
        <v>83</v>
      </c>
      <c r="B88" s="50">
        <f>subject1!B88</f>
        <v>0</v>
      </c>
      <c r="C88" s="45"/>
      <c r="D88" s="43" t="str">
        <f>VLOOKUP(C88,Test!$U$5:$V$105,2)</f>
        <v>سفر</v>
      </c>
      <c r="E88" s="61"/>
      <c r="F88" s="41">
        <f t="shared" si="5"/>
        <v>0</v>
      </c>
      <c r="G88" s="43" t="str">
        <f>VLOOKUP(F88,Test!$U$5:$V$105,2)</f>
        <v>سفر</v>
      </c>
      <c r="H88" s="43" t="str">
        <f>VLOOKUP(F88,Test!$S$5:$T$10,2)</f>
        <v>كەوتوو</v>
      </c>
      <c r="I88" s="61"/>
      <c r="J88" s="41">
        <f t="shared" si="6"/>
        <v>0</v>
      </c>
      <c r="K88" s="41">
        <f t="shared" si="7"/>
        <v>0</v>
      </c>
      <c r="L88" s="43" t="str">
        <f>VLOOKUP(K88,Test!$U$5:$V$105,2)</f>
        <v>سفر</v>
      </c>
      <c r="M88" s="43" t="str">
        <f>VLOOKUP(K88,Test!$S$5:$T$10,2)</f>
        <v>كەوتوو</v>
      </c>
      <c r="N88" s="116">
        <f>subject1!N88:P88</f>
        <v>0</v>
      </c>
      <c r="O88" s="117"/>
      <c r="P88" s="118"/>
      <c r="Q88" s="44">
        <f t="shared" si="8"/>
        <v>0</v>
      </c>
      <c r="R88" s="33" t="b">
        <f t="shared" si="9"/>
        <v>0</v>
      </c>
      <c r="V88" s="39"/>
      <c r="W88" s="39"/>
    </row>
    <row r="89" spans="1:23" ht="22.5" customHeight="1" thickBot="1">
      <c r="A89" s="40">
        <v>84</v>
      </c>
      <c r="B89" s="50">
        <f>subject1!B89</f>
        <v>0</v>
      </c>
      <c r="C89" s="45"/>
      <c r="D89" s="43" t="str">
        <f>VLOOKUP(C89,Test!$U$5:$V$105,2)</f>
        <v>سفر</v>
      </c>
      <c r="E89" s="61"/>
      <c r="F89" s="41">
        <f t="shared" si="5"/>
        <v>0</v>
      </c>
      <c r="G89" s="43" t="str">
        <f>VLOOKUP(F89,Test!$U$5:$V$105,2)</f>
        <v>سفر</v>
      </c>
      <c r="H89" s="43" t="str">
        <f>VLOOKUP(F89,Test!$S$5:$T$10,2)</f>
        <v>كەوتوو</v>
      </c>
      <c r="I89" s="61"/>
      <c r="J89" s="41">
        <f t="shared" si="6"/>
        <v>0</v>
      </c>
      <c r="K89" s="41">
        <f t="shared" si="7"/>
        <v>0</v>
      </c>
      <c r="L89" s="43" t="str">
        <f>VLOOKUP(K89,Test!$U$5:$V$105,2)</f>
        <v>سفر</v>
      </c>
      <c r="M89" s="43" t="str">
        <f>VLOOKUP(K89,Test!$S$5:$T$10,2)</f>
        <v>كەوتوو</v>
      </c>
      <c r="N89" s="116">
        <f>subject1!N89:P89</f>
        <v>0</v>
      </c>
      <c r="O89" s="117"/>
      <c r="P89" s="118"/>
      <c r="Q89" s="44">
        <f t="shared" si="8"/>
        <v>0</v>
      </c>
      <c r="R89" s="33" t="b">
        <f t="shared" si="9"/>
        <v>0</v>
      </c>
      <c r="V89" s="39"/>
      <c r="W89" s="39"/>
    </row>
    <row r="90" spans="1:23" ht="22.5" customHeight="1" thickBot="1">
      <c r="A90" s="40">
        <v>85</v>
      </c>
      <c r="B90" s="50">
        <f>subject1!B90</f>
        <v>0</v>
      </c>
      <c r="C90" s="41"/>
      <c r="D90" s="42" t="str">
        <f>VLOOKUP(C90,Test!$U$5:$V$105,2)</f>
        <v>سفر</v>
      </c>
      <c r="E90" s="60"/>
      <c r="F90" s="41">
        <f t="shared" si="5"/>
        <v>0</v>
      </c>
      <c r="G90" s="43" t="str">
        <f>VLOOKUP(F90,Test!$U$5:$V$105,2)</f>
        <v>سفر</v>
      </c>
      <c r="H90" s="43" t="str">
        <f>VLOOKUP(F90,Test!$S$5:$T$10,2)</f>
        <v>كەوتوو</v>
      </c>
      <c r="I90" s="60"/>
      <c r="J90" s="41">
        <f t="shared" si="6"/>
        <v>0</v>
      </c>
      <c r="K90" s="41">
        <f t="shared" si="7"/>
        <v>0</v>
      </c>
      <c r="L90" s="43" t="str">
        <f>VLOOKUP(K90,Test!$U$5:$V$105,2)</f>
        <v>سفر</v>
      </c>
      <c r="M90" s="43" t="str">
        <f>VLOOKUP(K90,Test!$S$5:$T$10,2)</f>
        <v>كەوتوو</v>
      </c>
      <c r="N90" s="116">
        <f>subject1!N90:P90</f>
        <v>0</v>
      </c>
      <c r="O90" s="117"/>
      <c r="P90" s="118"/>
      <c r="Q90" s="44">
        <f t="shared" si="8"/>
        <v>0</v>
      </c>
      <c r="R90" s="33" t="b">
        <f t="shared" si="9"/>
        <v>0</v>
      </c>
      <c r="T90" s="39"/>
      <c r="U90" s="39"/>
      <c r="V90" s="39"/>
      <c r="W90" s="39"/>
    </row>
    <row r="91" spans="1:23" ht="22.5" customHeight="1" thickBot="1">
      <c r="A91" s="40">
        <v>86</v>
      </c>
      <c r="B91" s="50">
        <f>subject1!B91</f>
        <v>0</v>
      </c>
      <c r="C91" s="45"/>
      <c r="D91" s="43" t="str">
        <f>VLOOKUP(C91,Test!$U$5:$V$105,2)</f>
        <v>سفر</v>
      </c>
      <c r="E91" s="61"/>
      <c r="F91" s="41">
        <f t="shared" si="5"/>
        <v>0</v>
      </c>
      <c r="G91" s="43" t="str">
        <f>VLOOKUP(F91,Test!$U$5:$V$105,2)</f>
        <v>سفر</v>
      </c>
      <c r="H91" s="43" t="str">
        <f>VLOOKUP(F91,Test!$S$5:$T$10,2)</f>
        <v>كەوتوو</v>
      </c>
      <c r="I91" s="61"/>
      <c r="J91" s="41">
        <f t="shared" si="6"/>
        <v>0</v>
      </c>
      <c r="K91" s="41">
        <f t="shared" si="7"/>
        <v>0</v>
      </c>
      <c r="L91" s="43" t="str">
        <f>VLOOKUP(K91,Test!$U$5:$V$105,2)</f>
        <v>سفر</v>
      </c>
      <c r="M91" s="43" t="str">
        <f>VLOOKUP(K91,Test!$S$5:$T$10,2)</f>
        <v>كەوتوو</v>
      </c>
      <c r="N91" s="116">
        <f>subject1!N91:P91</f>
        <v>0</v>
      </c>
      <c r="O91" s="117"/>
      <c r="P91" s="118"/>
      <c r="Q91" s="44">
        <f t="shared" si="8"/>
        <v>0</v>
      </c>
      <c r="R91" s="33" t="b">
        <f t="shared" si="9"/>
        <v>0</v>
      </c>
      <c r="T91" s="39"/>
      <c r="U91" s="39"/>
      <c r="V91" s="39"/>
      <c r="W91" s="39"/>
    </row>
    <row r="92" spans="1:23" ht="22.5" customHeight="1" thickBot="1">
      <c r="A92" s="40">
        <v>87</v>
      </c>
      <c r="B92" s="50">
        <f>subject1!B92</f>
        <v>0</v>
      </c>
      <c r="C92" s="45"/>
      <c r="D92" s="43" t="str">
        <f>VLOOKUP(C92,Test!$U$5:$V$105,2)</f>
        <v>سفر</v>
      </c>
      <c r="E92" s="61"/>
      <c r="F92" s="41">
        <f t="shared" si="5"/>
        <v>0</v>
      </c>
      <c r="G92" s="43" t="str">
        <f>VLOOKUP(F92,Test!$U$5:$V$105,2)</f>
        <v>سفر</v>
      </c>
      <c r="H92" s="43" t="str">
        <f>VLOOKUP(F92,Test!$S$5:$T$10,2)</f>
        <v>كەوتوو</v>
      </c>
      <c r="I92" s="61"/>
      <c r="J92" s="41">
        <f t="shared" si="6"/>
        <v>0</v>
      </c>
      <c r="K92" s="41">
        <f t="shared" si="7"/>
        <v>0</v>
      </c>
      <c r="L92" s="43" t="str">
        <f>VLOOKUP(K92,Test!$U$5:$V$105,2)</f>
        <v>سفر</v>
      </c>
      <c r="M92" s="43" t="str">
        <f>VLOOKUP(K92,Test!$S$5:$T$10,2)</f>
        <v>كەوتوو</v>
      </c>
      <c r="N92" s="116">
        <f>subject1!N92:P92</f>
        <v>0</v>
      </c>
      <c r="O92" s="117"/>
      <c r="P92" s="118"/>
      <c r="Q92" s="44">
        <f t="shared" si="8"/>
        <v>0</v>
      </c>
      <c r="R92" s="33" t="b">
        <f t="shared" si="9"/>
        <v>0</v>
      </c>
      <c r="T92" s="39"/>
      <c r="U92" s="39"/>
      <c r="V92" s="39"/>
      <c r="W92" s="39"/>
    </row>
    <row r="93" spans="1:23" ht="22.5" customHeight="1" thickBot="1">
      <c r="A93" s="40">
        <v>88</v>
      </c>
      <c r="B93" s="50">
        <f>subject1!B93</f>
        <v>0</v>
      </c>
      <c r="C93" s="45"/>
      <c r="D93" s="43" t="str">
        <f>VLOOKUP(C93,Test!$U$5:$V$105,2)</f>
        <v>سفر</v>
      </c>
      <c r="E93" s="61"/>
      <c r="F93" s="41">
        <f t="shared" si="5"/>
        <v>0</v>
      </c>
      <c r="G93" s="43" t="str">
        <f>VLOOKUP(F93,Test!$U$5:$V$105,2)</f>
        <v>سفر</v>
      </c>
      <c r="H93" s="43" t="str">
        <f>VLOOKUP(F93,Test!$S$5:$T$10,2)</f>
        <v>كەوتوو</v>
      </c>
      <c r="I93" s="61"/>
      <c r="J93" s="41">
        <f t="shared" si="6"/>
        <v>0</v>
      </c>
      <c r="K93" s="41">
        <f t="shared" si="7"/>
        <v>0</v>
      </c>
      <c r="L93" s="43" t="str">
        <f>VLOOKUP(K93,Test!$U$5:$V$105,2)</f>
        <v>سفر</v>
      </c>
      <c r="M93" s="43" t="str">
        <f>VLOOKUP(K93,Test!$S$5:$T$10,2)</f>
        <v>كەوتوو</v>
      </c>
      <c r="N93" s="116">
        <f>subject1!N93:P93</f>
        <v>0</v>
      </c>
      <c r="O93" s="117"/>
      <c r="P93" s="118"/>
      <c r="Q93" s="44">
        <f t="shared" si="8"/>
        <v>0</v>
      </c>
      <c r="R93" s="33" t="b">
        <f t="shared" si="9"/>
        <v>0</v>
      </c>
      <c r="T93" s="39"/>
      <c r="U93" s="39"/>
      <c r="V93" s="39"/>
      <c r="W93" s="39"/>
    </row>
    <row r="94" spans="1:23" ht="22.5" customHeight="1" thickBot="1">
      <c r="A94" s="40">
        <v>89</v>
      </c>
      <c r="B94" s="50">
        <f>subject1!B94</f>
        <v>0</v>
      </c>
      <c r="C94" s="45"/>
      <c r="D94" s="43" t="str">
        <f>VLOOKUP(C94,Test!$U$5:$V$105,2)</f>
        <v>سفر</v>
      </c>
      <c r="E94" s="61"/>
      <c r="F94" s="41">
        <f t="shared" si="5"/>
        <v>0</v>
      </c>
      <c r="G94" s="43" t="str">
        <f>VLOOKUP(F94,Test!$U$5:$V$105,2)</f>
        <v>سفر</v>
      </c>
      <c r="H94" s="43" t="str">
        <f>VLOOKUP(F94,Test!$S$5:$T$10,2)</f>
        <v>كەوتوو</v>
      </c>
      <c r="I94" s="61"/>
      <c r="J94" s="41">
        <f t="shared" si="6"/>
        <v>0</v>
      </c>
      <c r="K94" s="41">
        <f t="shared" si="7"/>
        <v>0</v>
      </c>
      <c r="L94" s="43" t="str">
        <f>VLOOKUP(K94,Test!$U$5:$V$105,2)</f>
        <v>سفر</v>
      </c>
      <c r="M94" s="43" t="str">
        <f>VLOOKUP(K94,Test!$S$5:$T$10,2)</f>
        <v>كەوتوو</v>
      </c>
      <c r="N94" s="116">
        <f>subject1!N94:P94</f>
        <v>0</v>
      </c>
      <c r="O94" s="117"/>
      <c r="P94" s="118"/>
      <c r="Q94" s="44">
        <f t="shared" si="8"/>
        <v>0</v>
      </c>
      <c r="R94" s="33" t="b">
        <f t="shared" si="9"/>
        <v>0</v>
      </c>
      <c r="T94" s="39"/>
      <c r="U94" s="39"/>
      <c r="V94" s="39"/>
      <c r="W94" s="39"/>
    </row>
    <row r="95" spans="1:23" ht="22.5" customHeight="1" thickBot="1">
      <c r="A95" s="40">
        <v>90</v>
      </c>
      <c r="B95" s="50">
        <f>subject1!B95</f>
        <v>0</v>
      </c>
      <c r="C95" s="45"/>
      <c r="D95" s="43" t="str">
        <f>VLOOKUP(C95,Test!$U$5:$V$105,2)</f>
        <v>سفر</v>
      </c>
      <c r="E95" s="61"/>
      <c r="F95" s="41">
        <f t="shared" si="5"/>
        <v>0</v>
      </c>
      <c r="G95" s="43" t="str">
        <f>VLOOKUP(F95,Test!$U$5:$V$105,2)</f>
        <v>سفر</v>
      </c>
      <c r="H95" s="43" t="str">
        <f>VLOOKUP(F95,Test!$S$5:$T$10,2)</f>
        <v>كەوتوو</v>
      </c>
      <c r="I95" s="61"/>
      <c r="J95" s="41">
        <f t="shared" si="6"/>
        <v>0</v>
      </c>
      <c r="K95" s="41">
        <f t="shared" si="7"/>
        <v>0</v>
      </c>
      <c r="L95" s="43" t="str">
        <f>VLOOKUP(K95,Test!$U$5:$V$105,2)</f>
        <v>سفر</v>
      </c>
      <c r="M95" s="43" t="str">
        <f>VLOOKUP(K95,Test!$S$5:$T$10,2)</f>
        <v>كەوتوو</v>
      </c>
      <c r="N95" s="116">
        <f>subject1!N95:P95</f>
        <v>0</v>
      </c>
      <c r="O95" s="117"/>
      <c r="P95" s="118"/>
      <c r="Q95" s="44">
        <f t="shared" si="8"/>
        <v>0</v>
      </c>
      <c r="R95" s="33" t="b">
        <f t="shared" si="9"/>
        <v>0</v>
      </c>
      <c r="V95" s="39"/>
      <c r="W95" s="39"/>
    </row>
    <row r="96" spans="1:23" ht="22.5" customHeight="1" thickBot="1">
      <c r="A96" s="40">
        <v>91</v>
      </c>
      <c r="B96" s="50">
        <f>subject1!B96</f>
        <v>0</v>
      </c>
      <c r="C96" s="45"/>
      <c r="D96" s="43" t="str">
        <f>VLOOKUP(C96,Test!$U$5:$V$105,2)</f>
        <v>سفر</v>
      </c>
      <c r="E96" s="61"/>
      <c r="F96" s="41">
        <f t="shared" si="5"/>
        <v>0</v>
      </c>
      <c r="G96" s="43" t="str">
        <f>VLOOKUP(F96,Test!$U$5:$V$105,2)</f>
        <v>سفر</v>
      </c>
      <c r="H96" s="43" t="str">
        <f>VLOOKUP(F96,Test!$S$5:$T$10,2)</f>
        <v>كەوتوو</v>
      </c>
      <c r="I96" s="61"/>
      <c r="J96" s="41">
        <f t="shared" si="6"/>
        <v>0</v>
      </c>
      <c r="K96" s="41">
        <f t="shared" si="7"/>
        <v>0</v>
      </c>
      <c r="L96" s="43" t="str">
        <f>VLOOKUP(K96,Test!$U$5:$V$105,2)</f>
        <v>سفر</v>
      </c>
      <c r="M96" s="43" t="str">
        <f>VLOOKUP(K96,Test!$S$5:$T$10,2)</f>
        <v>كەوتوو</v>
      </c>
      <c r="N96" s="116">
        <f>subject1!N96:P96</f>
        <v>0</v>
      </c>
      <c r="O96" s="117"/>
      <c r="P96" s="118"/>
      <c r="Q96" s="44">
        <f t="shared" si="8"/>
        <v>0</v>
      </c>
      <c r="R96" s="33" t="b">
        <f t="shared" si="9"/>
        <v>0</v>
      </c>
      <c r="V96" s="39"/>
      <c r="W96" s="39"/>
    </row>
    <row r="97" spans="1:23" ht="22.5" customHeight="1" thickBot="1">
      <c r="A97" s="40">
        <v>92</v>
      </c>
      <c r="B97" s="50">
        <f>subject1!B97</f>
        <v>0</v>
      </c>
      <c r="C97" s="45"/>
      <c r="D97" s="43" t="str">
        <f>VLOOKUP(C97,Test!$U$5:$V$105,2)</f>
        <v>سفر</v>
      </c>
      <c r="E97" s="61"/>
      <c r="F97" s="41">
        <f t="shared" si="5"/>
        <v>0</v>
      </c>
      <c r="G97" s="43" t="str">
        <f>VLOOKUP(F97,Test!$U$5:$V$105,2)</f>
        <v>سفر</v>
      </c>
      <c r="H97" s="43" t="str">
        <f>VLOOKUP(F97,Test!$S$5:$T$10,2)</f>
        <v>كەوتوو</v>
      </c>
      <c r="I97" s="61"/>
      <c r="J97" s="41">
        <f t="shared" si="6"/>
        <v>0</v>
      </c>
      <c r="K97" s="41">
        <f t="shared" si="7"/>
        <v>0</v>
      </c>
      <c r="L97" s="43" t="str">
        <f>VLOOKUP(K97,Test!$U$5:$V$105,2)</f>
        <v>سفر</v>
      </c>
      <c r="M97" s="43" t="str">
        <f>VLOOKUP(K97,Test!$S$5:$T$10,2)</f>
        <v>كەوتوو</v>
      </c>
      <c r="N97" s="116">
        <f>subject1!N97:P97</f>
        <v>0</v>
      </c>
      <c r="O97" s="117"/>
      <c r="P97" s="118"/>
      <c r="Q97" s="44">
        <f t="shared" si="8"/>
        <v>0</v>
      </c>
      <c r="R97" s="33" t="b">
        <f t="shared" si="9"/>
        <v>0</v>
      </c>
      <c r="V97" s="39"/>
      <c r="W97" s="39"/>
    </row>
    <row r="98" spans="1:23" ht="22.5" customHeight="1" thickBot="1">
      <c r="A98" s="40">
        <v>93</v>
      </c>
      <c r="B98" s="50">
        <f>subject1!B98</f>
        <v>0</v>
      </c>
      <c r="C98" s="45"/>
      <c r="D98" s="43" t="str">
        <f>VLOOKUP(C98,Test!$U$5:$V$105,2)</f>
        <v>سفر</v>
      </c>
      <c r="E98" s="61"/>
      <c r="F98" s="41">
        <f t="shared" si="5"/>
        <v>0</v>
      </c>
      <c r="G98" s="43" t="str">
        <f>VLOOKUP(F98,Test!$U$5:$V$105,2)</f>
        <v>سفر</v>
      </c>
      <c r="H98" s="43" t="str">
        <f>VLOOKUP(F98,Test!$S$5:$T$10,2)</f>
        <v>كەوتوو</v>
      </c>
      <c r="I98" s="61"/>
      <c r="J98" s="41">
        <f t="shared" si="6"/>
        <v>0</v>
      </c>
      <c r="K98" s="41">
        <f t="shared" si="7"/>
        <v>0</v>
      </c>
      <c r="L98" s="43" t="str">
        <f>VLOOKUP(K98,Test!$U$5:$V$105,2)</f>
        <v>سفر</v>
      </c>
      <c r="M98" s="43" t="str">
        <f>VLOOKUP(K98,Test!$S$5:$T$10,2)</f>
        <v>كەوتوو</v>
      </c>
      <c r="N98" s="116">
        <f>subject1!N98:P98</f>
        <v>0</v>
      </c>
      <c r="O98" s="117"/>
      <c r="P98" s="118"/>
      <c r="Q98" s="44">
        <f t="shared" si="8"/>
        <v>0</v>
      </c>
      <c r="R98" s="33" t="b">
        <f t="shared" si="9"/>
        <v>0</v>
      </c>
      <c r="V98" s="39"/>
      <c r="W98" s="39"/>
    </row>
    <row r="99" spans="1:23" ht="22.5" customHeight="1" thickBot="1">
      <c r="A99" s="40">
        <v>94</v>
      </c>
      <c r="B99" s="50">
        <f>subject1!B99</f>
        <v>0</v>
      </c>
      <c r="C99" s="45"/>
      <c r="D99" s="43" t="str">
        <f>VLOOKUP(C99,Test!$U$5:$V$105,2)</f>
        <v>سفر</v>
      </c>
      <c r="E99" s="61"/>
      <c r="F99" s="41">
        <f t="shared" si="5"/>
        <v>0</v>
      </c>
      <c r="G99" s="43" t="str">
        <f>VLOOKUP(F99,Test!$U$5:$V$105,2)</f>
        <v>سفر</v>
      </c>
      <c r="H99" s="43" t="str">
        <f>VLOOKUP(F99,Test!$S$5:$T$10,2)</f>
        <v>كەوتوو</v>
      </c>
      <c r="I99" s="61"/>
      <c r="J99" s="41">
        <f t="shared" si="6"/>
        <v>0</v>
      </c>
      <c r="K99" s="41">
        <f t="shared" si="7"/>
        <v>0</v>
      </c>
      <c r="L99" s="43" t="str">
        <f>VLOOKUP(K99,Test!$U$5:$V$105,2)</f>
        <v>سفر</v>
      </c>
      <c r="M99" s="43" t="str">
        <f>VLOOKUP(K99,Test!$S$5:$T$10,2)</f>
        <v>كەوتوو</v>
      </c>
      <c r="N99" s="116">
        <f>subject1!N99:P99</f>
        <v>0</v>
      </c>
      <c r="O99" s="117"/>
      <c r="P99" s="118"/>
      <c r="Q99" s="44">
        <f t="shared" si="8"/>
        <v>0</v>
      </c>
      <c r="R99" s="33" t="b">
        <f t="shared" si="9"/>
        <v>0</v>
      </c>
      <c r="V99" s="39"/>
      <c r="W99" s="39"/>
    </row>
    <row r="100" spans="1:23" ht="22.5" customHeight="1" thickBot="1">
      <c r="A100" s="40">
        <v>95</v>
      </c>
      <c r="B100" s="50">
        <f>subject1!B100</f>
        <v>0</v>
      </c>
      <c r="C100" s="45"/>
      <c r="D100" s="43" t="str">
        <f>VLOOKUP(C100,Test!$U$5:$V$105,2)</f>
        <v>سفر</v>
      </c>
      <c r="E100" s="61"/>
      <c r="F100" s="41">
        <f t="shared" si="5"/>
        <v>0</v>
      </c>
      <c r="G100" s="43" t="str">
        <f>VLOOKUP(F100,Test!$U$5:$V$105,2)</f>
        <v>سفر</v>
      </c>
      <c r="H100" s="43" t="str">
        <f>VLOOKUP(F100,Test!$S$5:$T$10,2)</f>
        <v>كەوتوو</v>
      </c>
      <c r="I100" s="61"/>
      <c r="J100" s="41">
        <f t="shared" si="6"/>
        <v>0</v>
      </c>
      <c r="K100" s="41">
        <f t="shared" si="7"/>
        <v>0</v>
      </c>
      <c r="L100" s="43" t="str">
        <f>VLOOKUP(K100,Test!$U$5:$V$105,2)</f>
        <v>سفر</v>
      </c>
      <c r="M100" s="43" t="str">
        <f>VLOOKUP(K100,Test!$S$5:$T$10,2)</f>
        <v>كەوتوو</v>
      </c>
      <c r="N100" s="116">
        <f>subject1!N201:P201</f>
        <v>0</v>
      </c>
      <c r="O100" s="117"/>
      <c r="P100" s="118"/>
      <c r="Q100" s="44">
        <f t="shared" si="8"/>
        <v>0</v>
      </c>
      <c r="R100" s="33" t="b">
        <f t="shared" si="9"/>
        <v>0</v>
      </c>
      <c r="V100" s="39"/>
      <c r="W100" s="39"/>
    </row>
    <row r="101" spans="1:23" ht="22.5" customHeight="1" thickBot="1">
      <c r="A101" s="40">
        <v>96</v>
      </c>
      <c r="B101" s="50">
        <f>subject1!B101</f>
        <v>0</v>
      </c>
      <c r="C101" s="45"/>
      <c r="D101" s="43" t="str">
        <f>VLOOKUP(C101,Test!$U$5:$V$105,2)</f>
        <v>سفر</v>
      </c>
      <c r="E101" s="61"/>
      <c r="F101" s="41">
        <f t="shared" si="5"/>
        <v>0</v>
      </c>
      <c r="G101" s="43" t="str">
        <f>VLOOKUP(F101,Test!$U$5:$V$105,2)</f>
        <v>سفر</v>
      </c>
      <c r="H101" s="43" t="str">
        <f>VLOOKUP(F101,Test!$S$5:$T$10,2)</f>
        <v>كەوتوو</v>
      </c>
      <c r="I101" s="61"/>
      <c r="J101" s="41">
        <f t="shared" si="6"/>
        <v>0</v>
      </c>
      <c r="K101" s="41">
        <f t="shared" si="7"/>
        <v>0</v>
      </c>
      <c r="L101" s="43" t="str">
        <f>VLOOKUP(K101,Test!$U$5:$V$105,2)</f>
        <v>سفر</v>
      </c>
      <c r="M101" s="43" t="str">
        <f>VLOOKUP(K101,Test!$S$5:$T$10,2)</f>
        <v>كەوتوو</v>
      </c>
      <c r="N101" s="116">
        <f>subject1!N202:P202</f>
        <v>0</v>
      </c>
      <c r="O101" s="117"/>
      <c r="P101" s="118"/>
      <c r="Q101" s="44">
        <f t="shared" si="8"/>
        <v>0</v>
      </c>
      <c r="R101" s="33" t="b">
        <f t="shared" si="9"/>
        <v>0</v>
      </c>
      <c r="V101" s="39"/>
      <c r="W101" s="39"/>
    </row>
    <row r="102" spans="1:23" ht="22.5" customHeight="1" thickBot="1">
      <c r="A102" s="40">
        <v>97</v>
      </c>
      <c r="B102" s="50">
        <f>subject1!B102</f>
        <v>0</v>
      </c>
      <c r="C102" s="45"/>
      <c r="D102" s="43" t="str">
        <f>VLOOKUP(C102,Test!$U$5:$V$105,2)</f>
        <v>سفر</v>
      </c>
      <c r="E102" s="61"/>
      <c r="F102" s="41">
        <f t="shared" si="5"/>
        <v>0</v>
      </c>
      <c r="G102" s="43" t="str">
        <f>VLOOKUP(F102,Test!$U$5:$V$105,2)</f>
        <v>سفر</v>
      </c>
      <c r="H102" s="43" t="str">
        <f>VLOOKUP(F102,Test!$S$5:$T$10,2)</f>
        <v>كەوتوو</v>
      </c>
      <c r="I102" s="61"/>
      <c r="J102" s="41">
        <f t="shared" si="6"/>
        <v>0</v>
      </c>
      <c r="K102" s="41">
        <f t="shared" si="7"/>
        <v>0</v>
      </c>
      <c r="L102" s="43" t="str">
        <f>VLOOKUP(K102,Test!$U$5:$V$105,2)</f>
        <v>سفر</v>
      </c>
      <c r="M102" s="43" t="str">
        <f>VLOOKUP(K102,Test!$S$5:$T$10,2)</f>
        <v>كەوتوو</v>
      </c>
      <c r="N102" s="116">
        <f>subject1!N203:P203</f>
        <v>0</v>
      </c>
      <c r="O102" s="117"/>
      <c r="P102" s="118"/>
      <c r="Q102" s="44">
        <f t="shared" si="8"/>
        <v>0</v>
      </c>
      <c r="R102" s="33" t="b">
        <f t="shared" si="9"/>
        <v>0</v>
      </c>
      <c r="V102" s="39"/>
      <c r="W102" s="39"/>
    </row>
    <row r="103" spans="1:23" ht="22.5" customHeight="1" thickBot="1">
      <c r="A103" s="40">
        <v>98</v>
      </c>
      <c r="B103" s="50">
        <f>subject1!B103</f>
        <v>0</v>
      </c>
      <c r="C103" s="45"/>
      <c r="D103" s="43" t="str">
        <f>VLOOKUP(C103,Test!$U$5:$V$105,2)</f>
        <v>سفر</v>
      </c>
      <c r="E103" s="61"/>
      <c r="F103" s="41">
        <f t="shared" si="5"/>
        <v>0</v>
      </c>
      <c r="G103" s="43" t="str">
        <f>VLOOKUP(F103,Test!$U$5:$V$105,2)</f>
        <v>سفر</v>
      </c>
      <c r="H103" s="43" t="str">
        <f>VLOOKUP(F103,Test!$S$5:$T$10,2)</f>
        <v>كەوتوو</v>
      </c>
      <c r="I103" s="61"/>
      <c r="J103" s="41">
        <f t="shared" si="6"/>
        <v>0</v>
      </c>
      <c r="K103" s="41">
        <f t="shared" si="7"/>
        <v>0</v>
      </c>
      <c r="L103" s="43" t="str">
        <f>VLOOKUP(K103,Test!$U$5:$V$105,2)</f>
        <v>سفر</v>
      </c>
      <c r="M103" s="43" t="str">
        <f>VLOOKUP(K103,Test!$S$5:$T$10,2)</f>
        <v>كەوتوو</v>
      </c>
      <c r="N103" s="116">
        <f>subject1!N204:P204</f>
        <v>0</v>
      </c>
      <c r="O103" s="117"/>
      <c r="P103" s="118"/>
      <c r="Q103" s="44">
        <f t="shared" si="8"/>
        <v>0</v>
      </c>
      <c r="R103" s="33" t="b">
        <f t="shared" si="9"/>
        <v>0</v>
      </c>
      <c r="V103" s="39"/>
      <c r="W103" s="39"/>
    </row>
    <row r="104" spans="1:23" ht="22.5" customHeight="1" thickBot="1">
      <c r="A104" s="40">
        <v>99</v>
      </c>
      <c r="B104" s="50">
        <f>subject1!B104</f>
        <v>0</v>
      </c>
      <c r="C104" s="45"/>
      <c r="D104" s="43" t="str">
        <f>VLOOKUP(C104,Test!$U$5:$V$105,2)</f>
        <v>سفر</v>
      </c>
      <c r="E104" s="61"/>
      <c r="F104" s="41">
        <f t="shared" si="5"/>
        <v>0</v>
      </c>
      <c r="G104" s="43" t="str">
        <f>VLOOKUP(F104,Test!$U$5:$V$105,2)</f>
        <v>سفر</v>
      </c>
      <c r="H104" s="43" t="str">
        <f>VLOOKUP(F104,Test!$S$5:$T$10,2)</f>
        <v>كەوتوو</v>
      </c>
      <c r="I104" s="61"/>
      <c r="J104" s="41">
        <f t="shared" si="6"/>
        <v>0</v>
      </c>
      <c r="K104" s="41">
        <f t="shared" si="7"/>
        <v>0</v>
      </c>
      <c r="L104" s="43" t="str">
        <f>VLOOKUP(K104,Test!$U$5:$V$105,2)</f>
        <v>سفر</v>
      </c>
      <c r="M104" s="43" t="str">
        <f>VLOOKUP(K104,Test!$S$5:$T$10,2)</f>
        <v>كەوتوو</v>
      </c>
      <c r="N104" s="116">
        <f>subject1!N205:P205</f>
        <v>0</v>
      </c>
      <c r="O104" s="117"/>
      <c r="P104" s="118"/>
      <c r="Q104" s="44">
        <f t="shared" si="8"/>
        <v>0</v>
      </c>
      <c r="R104" s="33" t="b">
        <f t="shared" si="9"/>
        <v>0</v>
      </c>
      <c r="V104" s="39"/>
      <c r="W104" s="39"/>
    </row>
    <row r="105" spans="1:23" ht="22.5" customHeight="1" thickBot="1">
      <c r="A105" s="40">
        <v>100</v>
      </c>
      <c r="B105" s="50">
        <f>subject1!B105</f>
        <v>0</v>
      </c>
      <c r="C105" s="45"/>
      <c r="D105" s="43" t="str">
        <f>VLOOKUP(C105,Test!$U$5:$V$105,2)</f>
        <v>سفر</v>
      </c>
      <c r="E105" s="61"/>
      <c r="F105" s="41">
        <f t="shared" si="5"/>
        <v>0</v>
      </c>
      <c r="G105" s="43" t="str">
        <f>VLOOKUP(F105,Test!$U$5:$V$105,2)</f>
        <v>سفر</v>
      </c>
      <c r="H105" s="43" t="str">
        <f>VLOOKUP(F105,Test!$S$5:$T$10,2)</f>
        <v>كەوتوو</v>
      </c>
      <c r="I105" s="61"/>
      <c r="J105" s="41">
        <f t="shared" si="6"/>
        <v>0</v>
      </c>
      <c r="K105" s="41">
        <f t="shared" si="7"/>
        <v>0</v>
      </c>
      <c r="L105" s="43" t="str">
        <f>VLOOKUP(K105,Test!$U$5:$V$105,2)</f>
        <v>سفر</v>
      </c>
      <c r="M105" s="43" t="str">
        <f>VLOOKUP(K105,Test!$S$5:$T$10,2)</f>
        <v>كەوتوو</v>
      </c>
      <c r="N105" s="116">
        <f>subject1!N206:P206</f>
        <v>0</v>
      </c>
      <c r="O105" s="117"/>
      <c r="P105" s="118"/>
      <c r="Q105" s="44">
        <f t="shared" ref="Q105:Q168" si="10">IF(B105&lt;&gt;0,1,0)</f>
        <v>0</v>
      </c>
      <c r="R105" s="33" t="b">
        <f t="shared" ref="R105:R168" si="11">IF(B105&lt;&gt;0,IF(H105="كەوتوو",1,0))</f>
        <v>0</v>
      </c>
      <c r="V105" s="39"/>
      <c r="W105" s="39"/>
    </row>
    <row r="106" spans="1:23" ht="22.5" customHeight="1" thickBot="1">
      <c r="A106" s="40">
        <v>101</v>
      </c>
      <c r="B106" s="50">
        <f>subject1!B106</f>
        <v>0</v>
      </c>
      <c r="C106" s="45"/>
      <c r="D106" s="43" t="str">
        <f>VLOOKUP(C106,Test!$U$5:$V$105,2)</f>
        <v>سفر</v>
      </c>
      <c r="E106" s="61"/>
      <c r="F106" s="41">
        <f t="shared" si="5"/>
        <v>0</v>
      </c>
      <c r="G106" s="43" t="str">
        <f>VLOOKUP(F106,Test!$U$5:$V$105,2)</f>
        <v>سفر</v>
      </c>
      <c r="H106" s="43" t="str">
        <f>VLOOKUP(F106,Test!$S$5:$T$10,2)</f>
        <v>كەوتوو</v>
      </c>
      <c r="I106" s="61"/>
      <c r="J106" s="41">
        <f t="shared" si="6"/>
        <v>0</v>
      </c>
      <c r="K106" s="41">
        <f t="shared" si="7"/>
        <v>0</v>
      </c>
      <c r="L106" s="43" t="str">
        <f>VLOOKUP(K106,Test!$U$5:$V$105,2)</f>
        <v>سفر</v>
      </c>
      <c r="M106" s="43" t="str">
        <f>VLOOKUP(K106,Test!$S$5:$T$10,2)</f>
        <v>كەوتوو</v>
      </c>
      <c r="N106" s="116">
        <f>subject1!N207:P207</f>
        <v>0</v>
      </c>
      <c r="O106" s="117"/>
      <c r="P106" s="118"/>
      <c r="Q106" s="44">
        <f t="shared" si="10"/>
        <v>0</v>
      </c>
      <c r="R106" s="33" t="b">
        <f t="shared" si="11"/>
        <v>0</v>
      </c>
      <c r="V106" s="39"/>
      <c r="W106" s="39"/>
    </row>
    <row r="107" spans="1:23" ht="22.5" customHeight="1" thickBot="1">
      <c r="A107" s="40">
        <v>102</v>
      </c>
      <c r="B107" s="50">
        <f>subject1!B107</f>
        <v>0</v>
      </c>
      <c r="C107" s="45"/>
      <c r="D107" s="43" t="str">
        <f>VLOOKUP(C107,Test!$U$5:$V$105,2)</f>
        <v>سفر</v>
      </c>
      <c r="E107" s="61"/>
      <c r="F107" s="41">
        <f t="shared" si="5"/>
        <v>0</v>
      </c>
      <c r="G107" s="43" t="str">
        <f>VLOOKUP(F107,Test!$U$5:$V$105,2)</f>
        <v>سفر</v>
      </c>
      <c r="H107" s="43" t="str">
        <f>VLOOKUP(F107,Test!$S$5:$T$10,2)</f>
        <v>كەوتوو</v>
      </c>
      <c r="I107" s="61"/>
      <c r="J107" s="41">
        <f t="shared" si="6"/>
        <v>0</v>
      </c>
      <c r="K107" s="41">
        <f t="shared" si="7"/>
        <v>0</v>
      </c>
      <c r="L107" s="43" t="str">
        <f>VLOOKUP(K107,Test!$U$5:$V$105,2)</f>
        <v>سفر</v>
      </c>
      <c r="M107" s="43" t="str">
        <f>VLOOKUP(K107,Test!$S$5:$T$10,2)</f>
        <v>كەوتوو</v>
      </c>
      <c r="N107" s="116">
        <f>subject1!N208:P208</f>
        <v>0</v>
      </c>
      <c r="O107" s="117"/>
      <c r="P107" s="118"/>
      <c r="Q107" s="44">
        <f t="shared" si="10"/>
        <v>0</v>
      </c>
      <c r="R107" s="33" t="b">
        <f t="shared" si="11"/>
        <v>0</v>
      </c>
      <c r="V107" s="39"/>
      <c r="W107" s="39"/>
    </row>
    <row r="108" spans="1:23" ht="22.5" customHeight="1" thickBot="1">
      <c r="A108" s="40">
        <v>103</v>
      </c>
      <c r="B108" s="50">
        <f>subject1!B108</f>
        <v>0</v>
      </c>
      <c r="C108" s="45"/>
      <c r="D108" s="43" t="str">
        <f>VLOOKUP(C108,Test!$U$5:$V$105,2)</f>
        <v>سفر</v>
      </c>
      <c r="E108" s="61"/>
      <c r="F108" s="41">
        <f t="shared" si="5"/>
        <v>0</v>
      </c>
      <c r="G108" s="43" t="str">
        <f>VLOOKUP(F108,Test!$U$5:$V$105,2)</f>
        <v>سفر</v>
      </c>
      <c r="H108" s="43" t="str">
        <f>VLOOKUP(F108,Test!$S$5:$T$10,2)</f>
        <v>كەوتوو</v>
      </c>
      <c r="I108" s="61"/>
      <c r="J108" s="41">
        <f t="shared" si="6"/>
        <v>0</v>
      </c>
      <c r="K108" s="41">
        <f t="shared" si="7"/>
        <v>0</v>
      </c>
      <c r="L108" s="43" t="str">
        <f>VLOOKUP(K108,Test!$U$5:$V$105,2)</f>
        <v>سفر</v>
      </c>
      <c r="M108" s="43" t="str">
        <f>VLOOKUP(K108,Test!$S$5:$T$10,2)</f>
        <v>كەوتوو</v>
      </c>
      <c r="N108" s="116">
        <f>subject1!N209:P209</f>
        <v>0</v>
      </c>
      <c r="O108" s="117"/>
      <c r="P108" s="118"/>
      <c r="Q108" s="44">
        <f t="shared" si="10"/>
        <v>0</v>
      </c>
      <c r="R108" s="33" t="b">
        <f t="shared" si="11"/>
        <v>0</v>
      </c>
      <c r="V108" s="39"/>
      <c r="W108" s="39"/>
    </row>
    <row r="109" spans="1:23" ht="22.5" customHeight="1" thickBot="1">
      <c r="A109" s="40">
        <v>104</v>
      </c>
      <c r="B109" s="50">
        <f>subject1!B109</f>
        <v>0</v>
      </c>
      <c r="C109" s="45"/>
      <c r="D109" s="43" t="str">
        <f>VLOOKUP(C109,Test!$U$5:$V$105,2)</f>
        <v>سفر</v>
      </c>
      <c r="E109" s="61"/>
      <c r="F109" s="41">
        <f t="shared" si="5"/>
        <v>0</v>
      </c>
      <c r="G109" s="43" t="str">
        <f>VLOOKUP(F109,Test!$U$5:$V$105,2)</f>
        <v>سفر</v>
      </c>
      <c r="H109" s="43" t="str">
        <f>VLOOKUP(F109,Test!$S$5:$T$10,2)</f>
        <v>كەوتوو</v>
      </c>
      <c r="I109" s="61"/>
      <c r="J109" s="41">
        <f t="shared" si="6"/>
        <v>0</v>
      </c>
      <c r="K109" s="41">
        <f t="shared" si="7"/>
        <v>0</v>
      </c>
      <c r="L109" s="43" t="str">
        <f>VLOOKUP(K109,Test!$U$5:$V$105,2)</f>
        <v>سفر</v>
      </c>
      <c r="M109" s="43" t="str">
        <f>VLOOKUP(K109,Test!$S$5:$T$10,2)</f>
        <v>كەوتوو</v>
      </c>
      <c r="N109" s="116">
        <f>subject1!N210:P210</f>
        <v>0</v>
      </c>
      <c r="O109" s="117"/>
      <c r="P109" s="118"/>
      <c r="Q109" s="44">
        <f t="shared" si="10"/>
        <v>0</v>
      </c>
      <c r="R109" s="33" t="b">
        <f t="shared" si="11"/>
        <v>0</v>
      </c>
      <c r="V109" s="39"/>
      <c r="W109" s="39"/>
    </row>
    <row r="110" spans="1:23" ht="22.5" customHeight="1" thickBot="1">
      <c r="A110" s="40">
        <v>105</v>
      </c>
      <c r="B110" s="50">
        <f>subject1!B110</f>
        <v>0</v>
      </c>
      <c r="C110" s="45"/>
      <c r="D110" s="43" t="str">
        <f>VLOOKUP(C110,Test!$U$5:$V$105,2)</f>
        <v>سفر</v>
      </c>
      <c r="E110" s="61"/>
      <c r="F110" s="41">
        <f t="shared" si="5"/>
        <v>0</v>
      </c>
      <c r="G110" s="43" t="str">
        <f>VLOOKUP(F110,Test!$U$5:$V$105,2)</f>
        <v>سفر</v>
      </c>
      <c r="H110" s="43" t="str">
        <f>VLOOKUP(F110,Test!$S$5:$T$10,2)</f>
        <v>كەوتوو</v>
      </c>
      <c r="I110" s="61"/>
      <c r="J110" s="41">
        <f t="shared" si="6"/>
        <v>0</v>
      </c>
      <c r="K110" s="41">
        <f t="shared" si="7"/>
        <v>0</v>
      </c>
      <c r="L110" s="43" t="str">
        <f>VLOOKUP(K110,Test!$U$5:$V$105,2)</f>
        <v>سفر</v>
      </c>
      <c r="M110" s="43" t="str">
        <f>VLOOKUP(K110,Test!$S$5:$T$10,2)</f>
        <v>كەوتوو</v>
      </c>
      <c r="N110" s="116">
        <f>subject1!N211:P211</f>
        <v>0</v>
      </c>
      <c r="O110" s="117"/>
      <c r="P110" s="118"/>
      <c r="Q110" s="44">
        <f t="shared" si="10"/>
        <v>0</v>
      </c>
      <c r="R110" s="33" t="b">
        <f t="shared" si="11"/>
        <v>0</v>
      </c>
      <c r="V110" s="39"/>
      <c r="W110" s="39"/>
    </row>
    <row r="111" spans="1:23" ht="22.5" customHeight="1" thickBot="1">
      <c r="A111" s="40">
        <v>106</v>
      </c>
      <c r="B111" s="50">
        <f>subject1!B111</f>
        <v>0</v>
      </c>
      <c r="C111" s="45"/>
      <c r="D111" s="43" t="str">
        <f>VLOOKUP(C111,Test!$U$5:$V$105,2)</f>
        <v>سفر</v>
      </c>
      <c r="E111" s="61"/>
      <c r="F111" s="41">
        <f t="shared" si="5"/>
        <v>0</v>
      </c>
      <c r="G111" s="43" t="str">
        <f>VLOOKUP(F111,Test!$U$5:$V$105,2)</f>
        <v>سفر</v>
      </c>
      <c r="H111" s="43" t="str">
        <f>VLOOKUP(F111,Test!$S$5:$T$10,2)</f>
        <v>كەوتوو</v>
      </c>
      <c r="I111" s="61"/>
      <c r="J111" s="41">
        <f t="shared" si="6"/>
        <v>0</v>
      </c>
      <c r="K111" s="41">
        <f t="shared" si="7"/>
        <v>0</v>
      </c>
      <c r="L111" s="43" t="str">
        <f>VLOOKUP(K111,Test!$U$5:$V$105,2)</f>
        <v>سفر</v>
      </c>
      <c r="M111" s="43" t="str">
        <f>VLOOKUP(K111,Test!$S$5:$T$10,2)</f>
        <v>كەوتوو</v>
      </c>
      <c r="N111" s="116">
        <f>subject1!N212:P212</f>
        <v>0</v>
      </c>
      <c r="O111" s="117"/>
      <c r="P111" s="118"/>
      <c r="Q111" s="44">
        <f t="shared" si="10"/>
        <v>0</v>
      </c>
      <c r="R111" s="33" t="b">
        <f t="shared" si="11"/>
        <v>0</v>
      </c>
      <c r="V111" s="39"/>
      <c r="W111" s="39"/>
    </row>
    <row r="112" spans="1:23" ht="22.5" customHeight="1" thickBot="1">
      <c r="A112" s="40">
        <v>107</v>
      </c>
      <c r="B112" s="50">
        <f>subject1!B112</f>
        <v>0</v>
      </c>
      <c r="C112" s="45"/>
      <c r="D112" s="43" t="str">
        <f>VLOOKUP(C112,Test!$U$5:$V$105,2)</f>
        <v>سفر</v>
      </c>
      <c r="E112" s="61"/>
      <c r="F112" s="41">
        <f t="shared" si="5"/>
        <v>0</v>
      </c>
      <c r="G112" s="43" t="str">
        <f>VLOOKUP(F112,Test!$U$5:$V$105,2)</f>
        <v>سفر</v>
      </c>
      <c r="H112" s="43" t="str">
        <f>VLOOKUP(F112,Test!$S$5:$T$10,2)</f>
        <v>كەوتوو</v>
      </c>
      <c r="I112" s="61"/>
      <c r="J112" s="41">
        <f t="shared" si="6"/>
        <v>0</v>
      </c>
      <c r="K112" s="41">
        <f t="shared" si="7"/>
        <v>0</v>
      </c>
      <c r="L112" s="43" t="str">
        <f>VLOOKUP(K112,Test!$U$5:$V$105,2)</f>
        <v>سفر</v>
      </c>
      <c r="M112" s="43" t="str">
        <f>VLOOKUP(K112,Test!$S$5:$T$10,2)</f>
        <v>كەوتوو</v>
      </c>
      <c r="N112" s="116">
        <f>subject1!N213:P213</f>
        <v>0</v>
      </c>
      <c r="O112" s="117"/>
      <c r="P112" s="118"/>
      <c r="Q112" s="44">
        <f t="shared" si="10"/>
        <v>0</v>
      </c>
      <c r="R112" s="33" t="b">
        <f t="shared" si="11"/>
        <v>0</v>
      </c>
      <c r="V112" s="39"/>
      <c r="W112" s="39"/>
    </row>
    <row r="113" spans="1:23" ht="22.5" customHeight="1" thickBot="1">
      <c r="A113" s="40">
        <v>108</v>
      </c>
      <c r="B113" s="50">
        <f>subject1!B113</f>
        <v>0</v>
      </c>
      <c r="C113" s="45"/>
      <c r="D113" s="43" t="str">
        <f>VLOOKUP(C113,Test!$U$5:$V$105,2)</f>
        <v>سفر</v>
      </c>
      <c r="E113" s="61"/>
      <c r="F113" s="41">
        <f t="shared" si="5"/>
        <v>0</v>
      </c>
      <c r="G113" s="43" t="str">
        <f>VLOOKUP(F113,Test!$U$5:$V$105,2)</f>
        <v>سفر</v>
      </c>
      <c r="H113" s="43" t="str">
        <f>VLOOKUP(F113,Test!$S$5:$T$10,2)</f>
        <v>كەوتوو</v>
      </c>
      <c r="I113" s="61"/>
      <c r="J113" s="41">
        <f t="shared" si="6"/>
        <v>0</v>
      </c>
      <c r="K113" s="41">
        <f t="shared" si="7"/>
        <v>0</v>
      </c>
      <c r="L113" s="43" t="str">
        <f>VLOOKUP(K113,Test!$U$5:$V$105,2)</f>
        <v>سفر</v>
      </c>
      <c r="M113" s="43" t="str">
        <f>VLOOKUP(K113,Test!$S$5:$T$10,2)</f>
        <v>كەوتوو</v>
      </c>
      <c r="N113" s="116">
        <f>subject1!N214:P214</f>
        <v>0</v>
      </c>
      <c r="O113" s="117"/>
      <c r="P113" s="118"/>
      <c r="Q113" s="44">
        <f t="shared" si="10"/>
        <v>0</v>
      </c>
      <c r="R113" s="33" t="b">
        <f t="shared" si="11"/>
        <v>0</v>
      </c>
      <c r="V113" s="39"/>
      <c r="W113" s="39"/>
    </row>
    <row r="114" spans="1:23" ht="22.5" customHeight="1" thickBot="1">
      <c r="A114" s="40">
        <v>109</v>
      </c>
      <c r="B114" s="50">
        <f>subject1!B114</f>
        <v>0</v>
      </c>
      <c r="C114" s="45"/>
      <c r="D114" s="43" t="str">
        <f>VLOOKUP(C114,Test!$U$5:$V$105,2)</f>
        <v>سفر</v>
      </c>
      <c r="E114" s="61"/>
      <c r="F114" s="41">
        <f t="shared" si="5"/>
        <v>0</v>
      </c>
      <c r="G114" s="43" t="str">
        <f>VLOOKUP(F114,Test!$U$5:$V$105,2)</f>
        <v>سفر</v>
      </c>
      <c r="H114" s="43" t="str">
        <f>VLOOKUP(F114,Test!$S$5:$T$10,2)</f>
        <v>كەوتوو</v>
      </c>
      <c r="I114" s="61"/>
      <c r="J114" s="41">
        <f t="shared" si="6"/>
        <v>0</v>
      </c>
      <c r="K114" s="41">
        <f t="shared" si="7"/>
        <v>0</v>
      </c>
      <c r="L114" s="43" t="str">
        <f>VLOOKUP(K114,Test!$U$5:$V$105,2)</f>
        <v>سفر</v>
      </c>
      <c r="M114" s="43" t="str">
        <f>VLOOKUP(K114,Test!$S$5:$T$10,2)</f>
        <v>كەوتوو</v>
      </c>
      <c r="N114" s="116">
        <f>subject1!N215:P215</f>
        <v>0</v>
      </c>
      <c r="O114" s="117"/>
      <c r="P114" s="118"/>
      <c r="Q114" s="44">
        <f t="shared" si="10"/>
        <v>0</v>
      </c>
      <c r="R114" s="33" t="b">
        <f t="shared" si="11"/>
        <v>0</v>
      </c>
      <c r="V114" s="39"/>
      <c r="W114" s="39"/>
    </row>
    <row r="115" spans="1:23" ht="22.5" customHeight="1" thickBot="1">
      <c r="A115" s="40">
        <v>110</v>
      </c>
      <c r="B115" s="50">
        <f>subject1!B115</f>
        <v>0</v>
      </c>
      <c r="C115" s="45"/>
      <c r="D115" s="43" t="str">
        <f>VLOOKUP(C115,Test!$U$5:$V$105,2)</f>
        <v>سفر</v>
      </c>
      <c r="E115" s="61"/>
      <c r="F115" s="41">
        <f t="shared" si="5"/>
        <v>0</v>
      </c>
      <c r="G115" s="43" t="str">
        <f>VLOOKUP(F115,Test!$U$5:$V$105,2)</f>
        <v>سفر</v>
      </c>
      <c r="H115" s="43" t="str">
        <f>VLOOKUP(F115,Test!$S$5:$T$10,2)</f>
        <v>كەوتوو</v>
      </c>
      <c r="I115" s="61"/>
      <c r="J115" s="41">
        <f t="shared" si="6"/>
        <v>0</v>
      </c>
      <c r="K115" s="41">
        <f t="shared" si="7"/>
        <v>0</v>
      </c>
      <c r="L115" s="43" t="str">
        <f>VLOOKUP(K115,Test!$U$5:$V$105,2)</f>
        <v>سفر</v>
      </c>
      <c r="M115" s="43" t="str">
        <f>VLOOKUP(K115,Test!$S$5:$T$10,2)</f>
        <v>كەوتوو</v>
      </c>
      <c r="N115" s="116">
        <f>subject1!N216:P216</f>
        <v>0</v>
      </c>
      <c r="O115" s="117"/>
      <c r="P115" s="118"/>
      <c r="Q115" s="44">
        <f t="shared" si="10"/>
        <v>0</v>
      </c>
      <c r="R115" s="33" t="b">
        <f t="shared" si="11"/>
        <v>0</v>
      </c>
      <c r="V115" s="39"/>
      <c r="W115" s="39"/>
    </row>
    <row r="116" spans="1:23" ht="22.5" customHeight="1" thickBot="1">
      <c r="A116" s="40">
        <v>111</v>
      </c>
      <c r="B116" s="50">
        <f>subject1!B116</f>
        <v>0</v>
      </c>
      <c r="C116" s="45"/>
      <c r="D116" s="43" t="str">
        <f>VLOOKUP(C116,Test!$U$5:$V$105,2)</f>
        <v>سفر</v>
      </c>
      <c r="E116" s="61"/>
      <c r="F116" s="41">
        <f t="shared" si="5"/>
        <v>0</v>
      </c>
      <c r="G116" s="43" t="str">
        <f>VLOOKUP(F116,Test!$U$5:$V$105,2)</f>
        <v>سفر</v>
      </c>
      <c r="H116" s="43" t="str">
        <f>VLOOKUP(F116,Test!$S$5:$T$10,2)</f>
        <v>كەوتوو</v>
      </c>
      <c r="I116" s="61"/>
      <c r="J116" s="41">
        <f t="shared" si="6"/>
        <v>0</v>
      </c>
      <c r="K116" s="41">
        <f t="shared" si="7"/>
        <v>0</v>
      </c>
      <c r="L116" s="43" t="str">
        <f>VLOOKUP(K116,Test!$U$5:$V$105,2)</f>
        <v>سفر</v>
      </c>
      <c r="M116" s="43" t="str">
        <f>VLOOKUP(K116,Test!$S$5:$T$10,2)</f>
        <v>كەوتوو</v>
      </c>
      <c r="N116" s="116">
        <f>subject1!N217:P217</f>
        <v>0</v>
      </c>
      <c r="O116" s="117"/>
      <c r="P116" s="118"/>
      <c r="Q116" s="44">
        <f t="shared" si="10"/>
        <v>0</v>
      </c>
      <c r="R116" s="33" t="b">
        <f t="shared" si="11"/>
        <v>0</v>
      </c>
      <c r="V116" s="39"/>
      <c r="W116" s="39"/>
    </row>
    <row r="117" spans="1:23" ht="22.5" customHeight="1" thickBot="1">
      <c r="A117" s="40">
        <v>112</v>
      </c>
      <c r="B117" s="50">
        <f>subject1!B117</f>
        <v>0</v>
      </c>
      <c r="C117" s="45"/>
      <c r="D117" s="43" t="str">
        <f>VLOOKUP(C117,Test!$U$5:$V$105,2)</f>
        <v>سفر</v>
      </c>
      <c r="E117" s="61"/>
      <c r="F117" s="41">
        <f t="shared" si="5"/>
        <v>0</v>
      </c>
      <c r="G117" s="43" t="str">
        <f>VLOOKUP(F117,Test!$U$5:$V$105,2)</f>
        <v>سفر</v>
      </c>
      <c r="H117" s="43" t="str">
        <f>VLOOKUP(F117,Test!$S$5:$T$10,2)</f>
        <v>كەوتوو</v>
      </c>
      <c r="I117" s="61"/>
      <c r="J117" s="41">
        <f t="shared" si="6"/>
        <v>0</v>
      </c>
      <c r="K117" s="41">
        <f t="shared" si="7"/>
        <v>0</v>
      </c>
      <c r="L117" s="43" t="str">
        <f>VLOOKUP(K117,Test!$U$5:$V$105,2)</f>
        <v>سفر</v>
      </c>
      <c r="M117" s="43" t="str">
        <f>VLOOKUP(K117,Test!$S$5:$T$10,2)</f>
        <v>كەوتوو</v>
      </c>
      <c r="N117" s="116">
        <f>subject1!N218:P218</f>
        <v>0</v>
      </c>
      <c r="O117" s="117"/>
      <c r="P117" s="118"/>
      <c r="Q117" s="44">
        <f t="shared" si="10"/>
        <v>0</v>
      </c>
      <c r="R117" s="33" t="b">
        <f t="shared" si="11"/>
        <v>0</v>
      </c>
      <c r="V117" s="39"/>
      <c r="W117" s="39"/>
    </row>
    <row r="118" spans="1:23" ht="22.5" customHeight="1" thickBot="1">
      <c r="A118" s="40">
        <v>113</v>
      </c>
      <c r="B118" s="50">
        <f>subject1!B118</f>
        <v>0</v>
      </c>
      <c r="C118" s="45"/>
      <c r="D118" s="43" t="str">
        <f>VLOOKUP(C118,Test!$U$5:$V$105,2)</f>
        <v>سفر</v>
      </c>
      <c r="E118" s="61"/>
      <c r="F118" s="41">
        <f t="shared" si="5"/>
        <v>0</v>
      </c>
      <c r="G118" s="43" t="str">
        <f>VLOOKUP(F118,Test!$U$5:$V$105,2)</f>
        <v>سفر</v>
      </c>
      <c r="H118" s="43" t="str">
        <f>VLOOKUP(F118,Test!$S$5:$T$10,2)</f>
        <v>كەوتوو</v>
      </c>
      <c r="I118" s="61"/>
      <c r="J118" s="41">
        <f t="shared" si="6"/>
        <v>0</v>
      </c>
      <c r="K118" s="41">
        <f t="shared" si="7"/>
        <v>0</v>
      </c>
      <c r="L118" s="43" t="str">
        <f>VLOOKUP(K118,Test!$U$5:$V$105,2)</f>
        <v>سفر</v>
      </c>
      <c r="M118" s="43" t="str">
        <f>VLOOKUP(K118,Test!$S$5:$T$10,2)</f>
        <v>كەوتوو</v>
      </c>
      <c r="N118" s="116">
        <f>subject1!N219:P219</f>
        <v>0</v>
      </c>
      <c r="O118" s="117"/>
      <c r="P118" s="118"/>
      <c r="Q118" s="44">
        <f t="shared" si="10"/>
        <v>0</v>
      </c>
      <c r="R118" s="33" t="b">
        <f t="shared" si="11"/>
        <v>0</v>
      </c>
      <c r="V118" s="39"/>
      <c r="W118" s="39"/>
    </row>
    <row r="119" spans="1:23" ht="22.5" customHeight="1" thickBot="1">
      <c r="A119" s="40">
        <v>114</v>
      </c>
      <c r="B119" s="50">
        <f>subject1!B119</f>
        <v>0</v>
      </c>
      <c r="C119" s="45"/>
      <c r="D119" s="43" t="str">
        <f>VLOOKUP(C119,Test!$U$5:$V$105,2)</f>
        <v>سفر</v>
      </c>
      <c r="E119" s="61"/>
      <c r="F119" s="41">
        <f t="shared" si="5"/>
        <v>0</v>
      </c>
      <c r="G119" s="43" t="str">
        <f>VLOOKUP(F119,Test!$U$5:$V$105,2)</f>
        <v>سفر</v>
      </c>
      <c r="H119" s="43" t="str">
        <f>VLOOKUP(F119,Test!$S$5:$T$10,2)</f>
        <v>كەوتوو</v>
      </c>
      <c r="I119" s="61"/>
      <c r="J119" s="41">
        <f t="shared" si="6"/>
        <v>0</v>
      </c>
      <c r="K119" s="41">
        <f t="shared" si="7"/>
        <v>0</v>
      </c>
      <c r="L119" s="43" t="str">
        <f>VLOOKUP(K119,Test!$U$5:$V$105,2)</f>
        <v>سفر</v>
      </c>
      <c r="M119" s="43" t="str">
        <f>VLOOKUP(K119,Test!$S$5:$T$10,2)</f>
        <v>كەوتوو</v>
      </c>
      <c r="N119" s="116">
        <f>subject1!N220:P220</f>
        <v>0</v>
      </c>
      <c r="O119" s="117"/>
      <c r="P119" s="118"/>
      <c r="Q119" s="44">
        <f t="shared" si="10"/>
        <v>0</v>
      </c>
      <c r="R119" s="33" t="b">
        <f t="shared" si="11"/>
        <v>0</v>
      </c>
      <c r="V119" s="39"/>
      <c r="W119" s="39"/>
    </row>
    <row r="120" spans="1:23" ht="22.5" customHeight="1" thickBot="1">
      <c r="A120" s="40">
        <v>115</v>
      </c>
      <c r="B120" s="50">
        <f>subject1!B120</f>
        <v>0</v>
      </c>
      <c r="C120" s="45"/>
      <c r="D120" s="43" t="str">
        <f>VLOOKUP(C120,Test!$U$5:$V$105,2)</f>
        <v>سفر</v>
      </c>
      <c r="E120" s="61"/>
      <c r="F120" s="41">
        <f t="shared" si="5"/>
        <v>0</v>
      </c>
      <c r="G120" s="43" t="str">
        <f>VLOOKUP(F120,Test!$U$5:$V$105,2)</f>
        <v>سفر</v>
      </c>
      <c r="H120" s="43" t="str">
        <f>VLOOKUP(F120,Test!$S$5:$T$10,2)</f>
        <v>كەوتوو</v>
      </c>
      <c r="I120" s="61"/>
      <c r="J120" s="41">
        <f t="shared" si="6"/>
        <v>0</v>
      </c>
      <c r="K120" s="41">
        <f t="shared" si="7"/>
        <v>0</v>
      </c>
      <c r="L120" s="43" t="str">
        <f>VLOOKUP(K120,Test!$U$5:$V$105,2)</f>
        <v>سفر</v>
      </c>
      <c r="M120" s="43" t="str">
        <f>VLOOKUP(K120,Test!$S$5:$T$10,2)</f>
        <v>كەوتوو</v>
      </c>
      <c r="N120" s="116">
        <f>subject1!N221:P221</f>
        <v>0</v>
      </c>
      <c r="O120" s="117"/>
      <c r="P120" s="118"/>
      <c r="Q120" s="44">
        <f t="shared" si="10"/>
        <v>0</v>
      </c>
      <c r="R120" s="33" t="b">
        <f t="shared" si="11"/>
        <v>0</v>
      </c>
      <c r="V120" s="39"/>
      <c r="W120" s="39"/>
    </row>
    <row r="121" spans="1:23" ht="22.5" customHeight="1" thickBot="1">
      <c r="A121" s="40">
        <v>116</v>
      </c>
      <c r="B121" s="50">
        <f>subject1!B121</f>
        <v>0</v>
      </c>
      <c r="C121" s="45"/>
      <c r="D121" s="43" t="str">
        <f>VLOOKUP(C121,Test!$U$5:$V$105,2)</f>
        <v>سفر</v>
      </c>
      <c r="E121" s="61"/>
      <c r="F121" s="41">
        <f t="shared" si="5"/>
        <v>0</v>
      </c>
      <c r="G121" s="43" t="str">
        <f>VLOOKUP(F121,Test!$U$5:$V$105,2)</f>
        <v>سفر</v>
      </c>
      <c r="H121" s="43" t="str">
        <f>VLOOKUP(F121,Test!$S$5:$T$10,2)</f>
        <v>كەوتوو</v>
      </c>
      <c r="I121" s="61"/>
      <c r="J121" s="41">
        <f t="shared" si="6"/>
        <v>0</v>
      </c>
      <c r="K121" s="41">
        <f t="shared" si="7"/>
        <v>0</v>
      </c>
      <c r="L121" s="43" t="str">
        <f>VLOOKUP(K121,Test!$U$5:$V$105,2)</f>
        <v>سفر</v>
      </c>
      <c r="M121" s="43" t="str">
        <f>VLOOKUP(K121,Test!$S$5:$T$10,2)</f>
        <v>كەوتوو</v>
      </c>
      <c r="N121" s="116">
        <f>subject1!N222:P222</f>
        <v>0</v>
      </c>
      <c r="O121" s="117"/>
      <c r="P121" s="118"/>
      <c r="Q121" s="44">
        <f t="shared" si="10"/>
        <v>0</v>
      </c>
      <c r="R121" s="33" t="b">
        <f t="shared" si="11"/>
        <v>0</v>
      </c>
      <c r="V121" s="39"/>
      <c r="W121" s="39"/>
    </row>
    <row r="122" spans="1:23" ht="22.5" customHeight="1" thickBot="1">
      <c r="A122" s="40">
        <v>117</v>
      </c>
      <c r="B122" s="50">
        <f>subject1!B122</f>
        <v>0</v>
      </c>
      <c r="C122" s="45"/>
      <c r="D122" s="43" t="str">
        <f>VLOOKUP(C122,Test!$U$5:$V$105,2)</f>
        <v>سفر</v>
      </c>
      <c r="E122" s="61"/>
      <c r="F122" s="41">
        <f t="shared" si="5"/>
        <v>0</v>
      </c>
      <c r="G122" s="43" t="str">
        <f>VLOOKUP(F122,Test!$U$5:$V$105,2)</f>
        <v>سفر</v>
      </c>
      <c r="H122" s="43" t="str">
        <f>VLOOKUP(F122,Test!$S$5:$T$10,2)</f>
        <v>كەوتوو</v>
      </c>
      <c r="I122" s="61"/>
      <c r="J122" s="41">
        <f t="shared" si="6"/>
        <v>0</v>
      </c>
      <c r="K122" s="41">
        <f t="shared" si="7"/>
        <v>0</v>
      </c>
      <c r="L122" s="43" t="str">
        <f>VLOOKUP(K122,Test!$U$5:$V$105,2)</f>
        <v>سفر</v>
      </c>
      <c r="M122" s="43" t="str">
        <f>VLOOKUP(K122,Test!$S$5:$T$10,2)</f>
        <v>كەوتوو</v>
      </c>
      <c r="N122" s="116">
        <f>subject1!N223:P223</f>
        <v>0</v>
      </c>
      <c r="O122" s="117"/>
      <c r="P122" s="118"/>
      <c r="Q122" s="44">
        <f t="shared" si="10"/>
        <v>0</v>
      </c>
      <c r="R122" s="33" t="b">
        <f t="shared" si="11"/>
        <v>0</v>
      </c>
      <c r="V122" s="39"/>
      <c r="W122" s="39"/>
    </row>
    <row r="123" spans="1:23" ht="22.5" customHeight="1" thickBot="1">
      <c r="A123" s="40">
        <v>118</v>
      </c>
      <c r="B123" s="50">
        <f>subject1!B123</f>
        <v>0</v>
      </c>
      <c r="C123" s="45"/>
      <c r="D123" s="43" t="str">
        <f>VLOOKUP(C123,Test!$U$5:$V$105,2)</f>
        <v>سفر</v>
      </c>
      <c r="E123" s="61"/>
      <c r="F123" s="41">
        <f t="shared" si="5"/>
        <v>0</v>
      </c>
      <c r="G123" s="43" t="str">
        <f>VLOOKUP(F123,Test!$U$5:$V$105,2)</f>
        <v>سفر</v>
      </c>
      <c r="H123" s="43" t="str">
        <f>VLOOKUP(F123,Test!$S$5:$T$10,2)</f>
        <v>كەوتوو</v>
      </c>
      <c r="I123" s="61"/>
      <c r="J123" s="41">
        <f t="shared" si="6"/>
        <v>0</v>
      </c>
      <c r="K123" s="41">
        <f t="shared" si="7"/>
        <v>0</v>
      </c>
      <c r="L123" s="43" t="str">
        <f>VLOOKUP(K123,Test!$U$5:$V$105,2)</f>
        <v>سفر</v>
      </c>
      <c r="M123" s="43" t="str">
        <f>VLOOKUP(K123,Test!$S$5:$T$10,2)</f>
        <v>كەوتوو</v>
      </c>
      <c r="N123" s="116">
        <f>subject1!N224:P224</f>
        <v>0</v>
      </c>
      <c r="O123" s="117"/>
      <c r="P123" s="118"/>
      <c r="Q123" s="44">
        <f t="shared" si="10"/>
        <v>0</v>
      </c>
      <c r="R123" s="33" t="b">
        <f t="shared" si="11"/>
        <v>0</v>
      </c>
      <c r="V123" s="39"/>
      <c r="W123" s="39"/>
    </row>
    <row r="124" spans="1:23" ht="22.5" customHeight="1" thickBot="1">
      <c r="A124" s="40">
        <v>119</v>
      </c>
      <c r="B124" s="50">
        <f>subject1!B124</f>
        <v>0</v>
      </c>
      <c r="C124" s="45"/>
      <c r="D124" s="43" t="str">
        <f>VLOOKUP(C124,Test!$U$5:$V$105,2)</f>
        <v>سفر</v>
      </c>
      <c r="E124" s="61"/>
      <c r="F124" s="41">
        <f t="shared" si="5"/>
        <v>0</v>
      </c>
      <c r="G124" s="43" t="str">
        <f>VLOOKUP(F124,Test!$U$5:$V$105,2)</f>
        <v>سفر</v>
      </c>
      <c r="H124" s="43" t="str">
        <f>VLOOKUP(F124,Test!$S$5:$T$10,2)</f>
        <v>كەوتوو</v>
      </c>
      <c r="I124" s="61"/>
      <c r="J124" s="41">
        <f t="shared" si="6"/>
        <v>0</v>
      </c>
      <c r="K124" s="41">
        <f t="shared" si="7"/>
        <v>0</v>
      </c>
      <c r="L124" s="43" t="str">
        <f>VLOOKUP(K124,Test!$U$5:$V$105,2)</f>
        <v>سفر</v>
      </c>
      <c r="M124" s="43" t="str">
        <f>VLOOKUP(K124,Test!$S$5:$T$10,2)</f>
        <v>كەوتوو</v>
      </c>
      <c r="N124" s="116">
        <f>subject1!N225:P225</f>
        <v>0</v>
      </c>
      <c r="O124" s="117"/>
      <c r="P124" s="118"/>
      <c r="Q124" s="44">
        <f t="shared" si="10"/>
        <v>0</v>
      </c>
      <c r="R124" s="33" t="b">
        <f t="shared" si="11"/>
        <v>0</v>
      </c>
      <c r="V124" s="39"/>
      <c r="W124" s="39"/>
    </row>
    <row r="125" spans="1:23" ht="22.5" customHeight="1" thickBot="1">
      <c r="A125" s="40">
        <v>120</v>
      </c>
      <c r="B125" s="50">
        <f>subject1!B125</f>
        <v>0</v>
      </c>
      <c r="C125" s="45"/>
      <c r="D125" s="43" t="str">
        <f>VLOOKUP(C125,Test!$U$5:$V$105,2)</f>
        <v>سفر</v>
      </c>
      <c r="E125" s="61"/>
      <c r="F125" s="41">
        <f t="shared" si="5"/>
        <v>0</v>
      </c>
      <c r="G125" s="43" t="str">
        <f>VLOOKUP(F125,Test!$U$5:$V$105,2)</f>
        <v>سفر</v>
      </c>
      <c r="H125" s="43" t="str">
        <f>VLOOKUP(F125,Test!$S$5:$T$10,2)</f>
        <v>كەوتوو</v>
      </c>
      <c r="I125" s="61"/>
      <c r="J125" s="41">
        <f t="shared" si="6"/>
        <v>0</v>
      </c>
      <c r="K125" s="41">
        <f t="shared" si="7"/>
        <v>0</v>
      </c>
      <c r="L125" s="43" t="str">
        <f>VLOOKUP(K125,Test!$U$5:$V$105,2)</f>
        <v>سفر</v>
      </c>
      <c r="M125" s="43" t="str">
        <f>VLOOKUP(K125,Test!$S$5:$T$10,2)</f>
        <v>كەوتوو</v>
      </c>
      <c r="N125" s="116">
        <f>subject1!N226:P226</f>
        <v>0</v>
      </c>
      <c r="O125" s="117"/>
      <c r="P125" s="118"/>
      <c r="Q125" s="44">
        <f t="shared" si="10"/>
        <v>0</v>
      </c>
      <c r="R125" s="33" t="b">
        <f t="shared" si="11"/>
        <v>0</v>
      </c>
      <c r="V125" s="39"/>
      <c r="W125" s="39"/>
    </row>
    <row r="126" spans="1:23" ht="22.5" customHeight="1" thickBot="1">
      <c r="A126" s="40">
        <v>121</v>
      </c>
      <c r="B126" s="50">
        <f>subject1!B126</f>
        <v>0</v>
      </c>
      <c r="C126" s="45"/>
      <c r="D126" s="43" t="str">
        <f>VLOOKUP(C126,Test!$U$5:$V$105,2)</f>
        <v>سفر</v>
      </c>
      <c r="E126" s="61"/>
      <c r="F126" s="41">
        <f t="shared" si="5"/>
        <v>0</v>
      </c>
      <c r="G126" s="43" t="str">
        <f>VLOOKUP(F126,Test!$U$5:$V$105,2)</f>
        <v>سفر</v>
      </c>
      <c r="H126" s="43" t="str">
        <f>VLOOKUP(F126,Test!$S$5:$T$10,2)</f>
        <v>كەوتوو</v>
      </c>
      <c r="I126" s="61"/>
      <c r="J126" s="41">
        <f t="shared" si="6"/>
        <v>0</v>
      </c>
      <c r="K126" s="41">
        <f t="shared" si="7"/>
        <v>0</v>
      </c>
      <c r="L126" s="43" t="str">
        <f>VLOOKUP(K126,Test!$U$5:$V$105,2)</f>
        <v>سفر</v>
      </c>
      <c r="M126" s="43" t="str">
        <f>VLOOKUP(K126,Test!$S$5:$T$10,2)</f>
        <v>كەوتوو</v>
      </c>
      <c r="N126" s="116">
        <f>subject1!N227:P227</f>
        <v>0</v>
      </c>
      <c r="O126" s="117"/>
      <c r="P126" s="118"/>
      <c r="Q126" s="44">
        <f t="shared" si="10"/>
        <v>0</v>
      </c>
      <c r="R126" s="33" t="b">
        <f t="shared" si="11"/>
        <v>0</v>
      </c>
      <c r="V126" s="39"/>
      <c r="W126" s="39"/>
    </row>
    <row r="127" spans="1:23" ht="22.5" customHeight="1" thickBot="1">
      <c r="A127" s="40">
        <v>122</v>
      </c>
      <c r="B127" s="50">
        <f>subject1!B127</f>
        <v>0</v>
      </c>
      <c r="C127" s="45"/>
      <c r="D127" s="43" t="str">
        <f>VLOOKUP(C127,Test!$U$5:$V$105,2)</f>
        <v>سفر</v>
      </c>
      <c r="E127" s="61"/>
      <c r="F127" s="41">
        <f t="shared" si="5"/>
        <v>0</v>
      </c>
      <c r="G127" s="43" t="str">
        <f>VLOOKUP(F127,Test!$U$5:$V$105,2)</f>
        <v>سفر</v>
      </c>
      <c r="H127" s="43" t="str">
        <f>VLOOKUP(F127,Test!$S$5:$T$10,2)</f>
        <v>كەوتوو</v>
      </c>
      <c r="I127" s="61"/>
      <c r="J127" s="41">
        <f t="shared" si="6"/>
        <v>0</v>
      </c>
      <c r="K127" s="41">
        <f t="shared" si="7"/>
        <v>0</v>
      </c>
      <c r="L127" s="43" t="str">
        <f>VLOOKUP(K127,Test!$U$5:$V$105,2)</f>
        <v>سفر</v>
      </c>
      <c r="M127" s="43" t="str">
        <f>VLOOKUP(K127,Test!$S$5:$T$10,2)</f>
        <v>كەوتوو</v>
      </c>
      <c r="N127" s="116">
        <f>subject1!N228:P228</f>
        <v>0</v>
      </c>
      <c r="O127" s="117"/>
      <c r="P127" s="118"/>
      <c r="Q127" s="44">
        <f t="shared" si="10"/>
        <v>0</v>
      </c>
      <c r="R127" s="33" t="b">
        <f t="shared" si="11"/>
        <v>0</v>
      </c>
      <c r="V127" s="39"/>
      <c r="W127" s="39"/>
    </row>
    <row r="128" spans="1:23" ht="22.5" customHeight="1" thickBot="1">
      <c r="A128" s="40">
        <v>123</v>
      </c>
      <c r="B128" s="50">
        <f>subject1!B128</f>
        <v>0</v>
      </c>
      <c r="C128" s="45"/>
      <c r="D128" s="43" t="str">
        <f>VLOOKUP(C128,Test!$U$5:$V$105,2)</f>
        <v>سفر</v>
      </c>
      <c r="E128" s="61"/>
      <c r="F128" s="41">
        <f t="shared" si="5"/>
        <v>0</v>
      </c>
      <c r="G128" s="43" t="str">
        <f>VLOOKUP(F128,Test!$U$5:$V$105,2)</f>
        <v>سفر</v>
      </c>
      <c r="H128" s="43" t="str">
        <f>VLOOKUP(F128,Test!$S$5:$T$10,2)</f>
        <v>كەوتوو</v>
      </c>
      <c r="I128" s="61"/>
      <c r="J128" s="41">
        <f t="shared" si="6"/>
        <v>0</v>
      </c>
      <c r="K128" s="41">
        <f t="shared" si="7"/>
        <v>0</v>
      </c>
      <c r="L128" s="43" t="str">
        <f>VLOOKUP(K128,Test!$U$5:$V$105,2)</f>
        <v>سفر</v>
      </c>
      <c r="M128" s="43" t="str">
        <f>VLOOKUP(K128,Test!$S$5:$T$10,2)</f>
        <v>كەوتوو</v>
      </c>
      <c r="N128" s="116">
        <f>subject1!N229:P229</f>
        <v>0</v>
      </c>
      <c r="O128" s="117"/>
      <c r="P128" s="118"/>
      <c r="Q128" s="44">
        <f t="shared" si="10"/>
        <v>0</v>
      </c>
      <c r="R128" s="33" t="b">
        <f t="shared" si="11"/>
        <v>0</v>
      </c>
      <c r="V128" s="39"/>
      <c r="W128" s="39"/>
    </row>
    <row r="129" spans="1:23" ht="22.5" customHeight="1" thickBot="1">
      <c r="A129" s="40">
        <v>124</v>
      </c>
      <c r="B129" s="50">
        <f>subject1!B129</f>
        <v>0</v>
      </c>
      <c r="C129" s="45"/>
      <c r="D129" s="43" t="str">
        <f>VLOOKUP(C129,Test!$U$5:$V$105,2)</f>
        <v>سفر</v>
      </c>
      <c r="E129" s="61"/>
      <c r="F129" s="41">
        <f t="shared" si="5"/>
        <v>0</v>
      </c>
      <c r="G129" s="43" t="str">
        <f>VLOOKUP(F129,Test!$U$5:$V$105,2)</f>
        <v>سفر</v>
      </c>
      <c r="H129" s="43" t="str">
        <f>VLOOKUP(F129,Test!$S$5:$T$10,2)</f>
        <v>كەوتوو</v>
      </c>
      <c r="I129" s="61"/>
      <c r="J129" s="41">
        <f t="shared" si="6"/>
        <v>0</v>
      </c>
      <c r="K129" s="41">
        <f t="shared" si="7"/>
        <v>0</v>
      </c>
      <c r="L129" s="43" t="str">
        <f>VLOOKUP(K129,Test!$U$5:$V$105,2)</f>
        <v>سفر</v>
      </c>
      <c r="M129" s="43" t="str">
        <f>VLOOKUP(K129,Test!$S$5:$T$10,2)</f>
        <v>كەوتوو</v>
      </c>
      <c r="N129" s="116">
        <f>subject1!N230:P230</f>
        <v>0</v>
      </c>
      <c r="O129" s="117"/>
      <c r="P129" s="118"/>
      <c r="Q129" s="44">
        <f t="shared" si="10"/>
        <v>0</v>
      </c>
      <c r="R129" s="33" t="b">
        <f t="shared" si="11"/>
        <v>0</v>
      </c>
      <c r="V129" s="39"/>
      <c r="W129" s="39"/>
    </row>
    <row r="130" spans="1:23" ht="22.5" customHeight="1" thickBot="1">
      <c r="A130" s="40">
        <v>125</v>
      </c>
      <c r="B130" s="50">
        <f>subject1!B130</f>
        <v>0</v>
      </c>
      <c r="C130" s="45"/>
      <c r="D130" s="43" t="str">
        <f>VLOOKUP(C130,Test!$U$5:$V$105,2)</f>
        <v>سفر</v>
      </c>
      <c r="E130" s="61"/>
      <c r="F130" s="41">
        <f t="shared" si="5"/>
        <v>0</v>
      </c>
      <c r="G130" s="43" t="str">
        <f>VLOOKUP(F130,Test!$U$5:$V$105,2)</f>
        <v>سفر</v>
      </c>
      <c r="H130" s="43" t="str">
        <f>VLOOKUP(F130,Test!$S$5:$T$10,2)</f>
        <v>كەوتوو</v>
      </c>
      <c r="I130" s="61"/>
      <c r="J130" s="41">
        <f t="shared" si="6"/>
        <v>0</v>
      </c>
      <c r="K130" s="41">
        <f t="shared" si="7"/>
        <v>0</v>
      </c>
      <c r="L130" s="43" t="str">
        <f>VLOOKUP(K130,Test!$U$5:$V$105,2)</f>
        <v>سفر</v>
      </c>
      <c r="M130" s="43" t="str">
        <f>VLOOKUP(K130,Test!$S$5:$T$10,2)</f>
        <v>كەوتوو</v>
      </c>
      <c r="N130" s="116">
        <f>subject1!N231:P231</f>
        <v>0</v>
      </c>
      <c r="O130" s="117"/>
      <c r="P130" s="118"/>
      <c r="Q130" s="44">
        <f t="shared" si="10"/>
        <v>0</v>
      </c>
      <c r="R130" s="33" t="b">
        <f t="shared" si="11"/>
        <v>0</v>
      </c>
      <c r="V130" s="39"/>
      <c r="W130" s="39"/>
    </row>
    <row r="131" spans="1:23" ht="22.5" customHeight="1" thickBot="1">
      <c r="A131" s="40">
        <v>126</v>
      </c>
      <c r="B131" s="50">
        <f>subject1!B131</f>
        <v>0</v>
      </c>
      <c r="C131" s="45"/>
      <c r="D131" s="43" t="str">
        <f>VLOOKUP(C131,Test!$U$5:$V$105,2)</f>
        <v>سفر</v>
      </c>
      <c r="E131" s="61"/>
      <c r="F131" s="41">
        <f t="shared" si="5"/>
        <v>0</v>
      </c>
      <c r="G131" s="43" t="str">
        <f>VLOOKUP(F131,Test!$U$5:$V$105,2)</f>
        <v>سفر</v>
      </c>
      <c r="H131" s="43" t="str">
        <f>VLOOKUP(F131,Test!$S$5:$T$10,2)</f>
        <v>كەوتوو</v>
      </c>
      <c r="I131" s="61"/>
      <c r="J131" s="41">
        <f t="shared" si="6"/>
        <v>0</v>
      </c>
      <c r="K131" s="41">
        <f t="shared" si="7"/>
        <v>0</v>
      </c>
      <c r="L131" s="43" t="str">
        <f>VLOOKUP(K131,Test!$U$5:$V$105,2)</f>
        <v>سفر</v>
      </c>
      <c r="M131" s="43" t="str">
        <f>VLOOKUP(K131,Test!$S$5:$T$10,2)</f>
        <v>كەوتوو</v>
      </c>
      <c r="N131" s="116">
        <f>subject1!N232:P232</f>
        <v>0</v>
      </c>
      <c r="O131" s="117"/>
      <c r="P131" s="118"/>
      <c r="Q131" s="44">
        <f t="shared" si="10"/>
        <v>0</v>
      </c>
      <c r="R131" s="33" t="b">
        <f t="shared" si="11"/>
        <v>0</v>
      </c>
      <c r="V131" s="39"/>
      <c r="W131" s="39"/>
    </row>
    <row r="132" spans="1:23" ht="22.5" customHeight="1" thickBot="1">
      <c r="A132" s="40">
        <v>127</v>
      </c>
      <c r="B132" s="50">
        <f>subject1!B132</f>
        <v>0</v>
      </c>
      <c r="C132" s="45"/>
      <c r="D132" s="43" t="str">
        <f>VLOOKUP(C132,Test!$U$5:$V$105,2)</f>
        <v>سفر</v>
      </c>
      <c r="E132" s="61"/>
      <c r="F132" s="41">
        <f t="shared" si="5"/>
        <v>0</v>
      </c>
      <c r="G132" s="43" t="str">
        <f>VLOOKUP(F132,Test!$U$5:$V$105,2)</f>
        <v>سفر</v>
      </c>
      <c r="H132" s="43" t="str">
        <f>VLOOKUP(F132,Test!$S$5:$T$10,2)</f>
        <v>كەوتوو</v>
      </c>
      <c r="I132" s="61"/>
      <c r="J132" s="41">
        <f t="shared" si="6"/>
        <v>0</v>
      </c>
      <c r="K132" s="41">
        <f t="shared" si="7"/>
        <v>0</v>
      </c>
      <c r="L132" s="43" t="str">
        <f>VLOOKUP(K132,Test!$U$5:$V$105,2)</f>
        <v>سفر</v>
      </c>
      <c r="M132" s="43" t="str">
        <f>VLOOKUP(K132,Test!$S$5:$T$10,2)</f>
        <v>كەوتوو</v>
      </c>
      <c r="N132" s="116">
        <f>subject1!N233:P233</f>
        <v>0</v>
      </c>
      <c r="O132" s="117"/>
      <c r="P132" s="118"/>
      <c r="Q132" s="44">
        <f t="shared" si="10"/>
        <v>0</v>
      </c>
      <c r="R132" s="33" t="b">
        <f t="shared" si="11"/>
        <v>0</v>
      </c>
      <c r="V132" s="39"/>
      <c r="W132" s="39"/>
    </row>
    <row r="133" spans="1:23" ht="22.5" customHeight="1" thickBot="1">
      <c r="A133" s="40">
        <v>128</v>
      </c>
      <c r="B133" s="50">
        <f>subject1!B133</f>
        <v>0</v>
      </c>
      <c r="C133" s="45"/>
      <c r="D133" s="43" t="str">
        <f>VLOOKUP(C133,Test!$U$5:$V$105,2)</f>
        <v>سفر</v>
      </c>
      <c r="E133" s="61"/>
      <c r="F133" s="41">
        <f t="shared" si="5"/>
        <v>0</v>
      </c>
      <c r="G133" s="43" t="str">
        <f>VLOOKUP(F133,Test!$U$5:$V$105,2)</f>
        <v>سفر</v>
      </c>
      <c r="H133" s="43" t="str">
        <f>VLOOKUP(F133,Test!$S$5:$T$10,2)</f>
        <v>كەوتوو</v>
      </c>
      <c r="I133" s="61"/>
      <c r="J133" s="41">
        <f t="shared" si="6"/>
        <v>0</v>
      </c>
      <c r="K133" s="41">
        <f t="shared" si="7"/>
        <v>0</v>
      </c>
      <c r="L133" s="43" t="str">
        <f>VLOOKUP(K133,Test!$U$5:$V$105,2)</f>
        <v>سفر</v>
      </c>
      <c r="M133" s="43" t="str">
        <f>VLOOKUP(K133,Test!$S$5:$T$10,2)</f>
        <v>كەوتوو</v>
      </c>
      <c r="N133" s="116">
        <f>subject1!N234:P234</f>
        <v>0</v>
      </c>
      <c r="O133" s="117"/>
      <c r="P133" s="118"/>
      <c r="Q133" s="44">
        <f t="shared" si="10"/>
        <v>0</v>
      </c>
      <c r="R133" s="33" t="b">
        <f t="shared" si="11"/>
        <v>0</v>
      </c>
      <c r="V133" s="39"/>
      <c r="W133" s="39"/>
    </row>
    <row r="134" spans="1:23" ht="22.5" customHeight="1" thickBot="1">
      <c r="A134" s="40">
        <v>129</v>
      </c>
      <c r="B134" s="50">
        <f>subject1!B134</f>
        <v>0</v>
      </c>
      <c r="C134" s="45"/>
      <c r="D134" s="43" t="str">
        <f>VLOOKUP(C134,Test!$U$5:$V$105,2)</f>
        <v>سفر</v>
      </c>
      <c r="E134" s="61"/>
      <c r="F134" s="41">
        <f t="shared" si="5"/>
        <v>0</v>
      </c>
      <c r="G134" s="43" t="str">
        <f>VLOOKUP(F134,Test!$U$5:$V$105,2)</f>
        <v>سفر</v>
      </c>
      <c r="H134" s="43" t="str">
        <f>VLOOKUP(F134,Test!$S$5:$T$10,2)</f>
        <v>كەوتوو</v>
      </c>
      <c r="I134" s="61"/>
      <c r="J134" s="41">
        <f t="shared" si="6"/>
        <v>0</v>
      </c>
      <c r="K134" s="41">
        <f t="shared" si="7"/>
        <v>0</v>
      </c>
      <c r="L134" s="43" t="str">
        <f>VLOOKUP(K134,Test!$U$5:$V$105,2)</f>
        <v>سفر</v>
      </c>
      <c r="M134" s="43" t="str">
        <f>VLOOKUP(K134,Test!$S$5:$T$10,2)</f>
        <v>كەوتوو</v>
      </c>
      <c r="N134" s="116">
        <f>subject1!N235:P235</f>
        <v>0</v>
      </c>
      <c r="O134" s="117"/>
      <c r="P134" s="118"/>
      <c r="Q134" s="44">
        <f t="shared" si="10"/>
        <v>0</v>
      </c>
      <c r="R134" s="33" t="b">
        <f t="shared" si="11"/>
        <v>0</v>
      </c>
      <c r="V134" s="39"/>
      <c r="W134" s="39"/>
    </row>
    <row r="135" spans="1:23" ht="22.5" customHeight="1" thickBot="1">
      <c r="A135" s="40">
        <v>130</v>
      </c>
      <c r="B135" s="50">
        <f>subject1!B135</f>
        <v>0</v>
      </c>
      <c r="C135" s="45"/>
      <c r="D135" s="43" t="str">
        <f>VLOOKUP(C135,Test!$U$5:$V$105,2)</f>
        <v>سفر</v>
      </c>
      <c r="E135" s="61"/>
      <c r="F135" s="41">
        <f t="shared" ref="F135:F198" si="12">IF(C135=0,E135*100/60,C135+E135)</f>
        <v>0</v>
      </c>
      <c r="G135" s="43" t="str">
        <f>VLOOKUP(F135,Test!$U$5:$V$105,2)</f>
        <v>سفر</v>
      </c>
      <c r="H135" s="43" t="str">
        <f>VLOOKUP(F135,Test!$S$5:$T$10,2)</f>
        <v>كەوتوو</v>
      </c>
      <c r="I135" s="61"/>
      <c r="J135" s="41">
        <f t="shared" ref="J135:J198" si="13">IF(I135=0,0,IF(C135=0,I135*100/60,I135+C135))</f>
        <v>0</v>
      </c>
      <c r="K135" s="41">
        <f t="shared" ref="K135:K198" si="14">IF(F135&gt;=50,0,IF(J135&lt;50,J135,IF(J135&gt;=50,(((J135)-50)/2)+50,I135+C135)))</f>
        <v>0</v>
      </c>
      <c r="L135" s="43" t="str">
        <f>VLOOKUP(K135,Test!$U$5:$V$105,2)</f>
        <v>سفر</v>
      </c>
      <c r="M135" s="43" t="str">
        <f>VLOOKUP(K135,Test!$S$5:$T$10,2)</f>
        <v>كەوتوو</v>
      </c>
      <c r="N135" s="116">
        <f>subject1!N236:P236</f>
        <v>0</v>
      </c>
      <c r="O135" s="117"/>
      <c r="P135" s="118"/>
      <c r="Q135" s="44">
        <f t="shared" si="10"/>
        <v>0</v>
      </c>
      <c r="R135" s="33" t="b">
        <f t="shared" si="11"/>
        <v>0</v>
      </c>
      <c r="V135" s="39"/>
      <c r="W135" s="39"/>
    </row>
    <row r="136" spans="1:23" ht="22.5" customHeight="1" thickBot="1">
      <c r="A136" s="40">
        <v>131</v>
      </c>
      <c r="B136" s="50">
        <f>subject1!B136</f>
        <v>0</v>
      </c>
      <c r="C136" s="45"/>
      <c r="D136" s="43" t="str">
        <f>VLOOKUP(C136,Test!$U$5:$V$105,2)</f>
        <v>سفر</v>
      </c>
      <c r="E136" s="61"/>
      <c r="F136" s="41">
        <f t="shared" si="12"/>
        <v>0</v>
      </c>
      <c r="G136" s="43" t="str">
        <f>VLOOKUP(F136,Test!$U$5:$V$105,2)</f>
        <v>سفر</v>
      </c>
      <c r="H136" s="43" t="str">
        <f>VLOOKUP(F136,Test!$S$5:$T$10,2)</f>
        <v>كەوتوو</v>
      </c>
      <c r="I136" s="61"/>
      <c r="J136" s="41">
        <f t="shared" si="13"/>
        <v>0</v>
      </c>
      <c r="K136" s="41">
        <f t="shared" si="14"/>
        <v>0</v>
      </c>
      <c r="L136" s="43" t="str">
        <f>VLOOKUP(K136,Test!$U$5:$V$105,2)</f>
        <v>سفر</v>
      </c>
      <c r="M136" s="43" t="str">
        <f>VLOOKUP(K136,Test!$S$5:$T$10,2)</f>
        <v>كەوتوو</v>
      </c>
      <c r="N136" s="116">
        <f>subject1!N237:P237</f>
        <v>0</v>
      </c>
      <c r="O136" s="117"/>
      <c r="P136" s="118"/>
      <c r="Q136" s="44">
        <f t="shared" si="10"/>
        <v>0</v>
      </c>
      <c r="R136" s="33" t="b">
        <f t="shared" si="11"/>
        <v>0</v>
      </c>
      <c r="V136" s="39"/>
      <c r="W136" s="39"/>
    </row>
    <row r="137" spans="1:23" ht="22.5" customHeight="1" thickBot="1">
      <c r="A137" s="40">
        <v>132</v>
      </c>
      <c r="B137" s="50">
        <f>subject1!B137</f>
        <v>0</v>
      </c>
      <c r="C137" s="45"/>
      <c r="D137" s="43" t="str">
        <f>VLOOKUP(C137,Test!$U$5:$V$105,2)</f>
        <v>سفر</v>
      </c>
      <c r="E137" s="61"/>
      <c r="F137" s="41">
        <f t="shared" si="12"/>
        <v>0</v>
      </c>
      <c r="G137" s="43" t="str">
        <f>VLOOKUP(F137,Test!$U$5:$V$105,2)</f>
        <v>سفر</v>
      </c>
      <c r="H137" s="43" t="str">
        <f>VLOOKUP(F137,Test!$S$5:$T$10,2)</f>
        <v>كەوتوو</v>
      </c>
      <c r="I137" s="61"/>
      <c r="J137" s="41">
        <f t="shared" si="13"/>
        <v>0</v>
      </c>
      <c r="K137" s="41">
        <f t="shared" si="14"/>
        <v>0</v>
      </c>
      <c r="L137" s="43" t="str">
        <f>VLOOKUP(K137,Test!$U$5:$V$105,2)</f>
        <v>سفر</v>
      </c>
      <c r="M137" s="43" t="str">
        <f>VLOOKUP(K137,Test!$S$5:$T$10,2)</f>
        <v>كەوتوو</v>
      </c>
      <c r="N137" s="116">
        <f>subject1!N238:P238</f>
        <v>0</v>
      </c>
      <c r="O137" s="117"/>
      <c r="P137" s="118"/>
      <c r="Q137" s="44">
        <f t="shared" si="10"/>
        <v>0</v>
      </c>
      <c r="R137" s="33" t="b">
        <f t="shared" si="11"/>
        <v>0</v>
      </c>
      <c r="V137" s="39"/>
      <c r="W137" s="39"/>
    </row>
    <row r="138" spans="1:23" ht="22.5" customHeight="1" thickBot="1">
      <c r="A138" s="40">
        <v>133</v>
      </c>
      <c r="B138" s="50">
        <f>subject1!B138</f>
        <v>0</v>
      </c>
      <c r="C138" s="45"/>
      <c r="D138" s="43" t="str">
        <f>VLOOKUP(C138,Test!$U$5:$V$105,2)</f>
        <v>سفر</v>
      </c>
      <c r="E138" s="61"/>
      <c r="F138" s="41">
        <f t="shared" si="12"/>
        <v>0</v>
      </c>
      <c r="G138" s="43" t="str">
        <f>VLOOKUP(F138,Test!$U$5:$V$105,2)</f>
        <v>سفر</v>
      </c>
      <c r="H138" s="43" t="str">
        <f>VLOOKUP(F138,Test!$S$5:$T$10,2)</f>
        <v>كەوتوو</v>
      </c>
      <c r="I138" s="61"/>
      <c r="J138" s="41">
        <f t="shared" si="13"/>
        <v>0</v>
      </c>
      <c r="K138" s="41">
        <f t="shared" si="14"/>
        <v>0</v>
      </c>
      <c r="L138" s="43" t="str">
        <f>VLOOKUP(K138,Test!$U$5:$V$105,2)</f>
        <v>سفر</v>
      </c>
      <c r="M138" s="43" t="str">
        <f>VLOOKUP(K138,Test!$S$5:$T$10,2)</f>
        <v>كەوتوو</v>
      </c>
      <c r="N138" s="116">
        <f>subject1!N239:P239</f>
        <v>0</v>
      </c>
      <c r="O138" s="117"/>
      <c r="P138" s="118"/>
      <c r="Q138" s="44">
        <f t="shared" si="10"/>
        <v>0</v>
      </c>
      <c r="R138" s="33" t="b">
        <f t="shared" si="11"/>
        <v>0</v>
      </c>
      <c r="V138" s="39"/>
      <c r="W138" s="39"/>
    </row>
    <row r="139" spans="1:23" ht="22.5" customHeight="1" thickBot="1">
      <c r="A139" s="40">
        <v>134</v>
      </c>
      <c r="B139" s="50">
        <f>subject1!B139</f>
        <v>0</v>
      </c>
      <c r="C139" s="45"/>
      <c r="D139" s="43" t="str">
        <f>VLOOKUP(C139,Test!$U$5:$V$105,2)</f>
        <v>سفر</v>
      </c>
      <c r="E139" s="61"/>
      <c r="F139" s="41">
        <f t="shared" si="12"/>
        <v>0</v>
      </c>
      <c r="G139" s="43" t="str">
        <f>VLOOKUP(F139,Test!$U$5:$V$105,2)</f>
        <v>سفر</v>
      </c>
      <c r="H139" s="43" t="str">
        <f>VLOOKUP(F139,Test!$S$5:$T$10,2)</f>
        <v>كەوتوو</v>
      </c>
      <c r="I139" s="61"/>
      <c r="J139" s="41">
        <f t="shared" si="13"/>
        <v>0</v>
      </c>
      <c r="K139" s="41">
        <f t="shared" si="14"/>
        <v>0</v>
      </c>
      <c r="L139" s="43" t="str">
        <f>VLOOKUP(K139,Test!$U$5:$V$105,2)</f>
        <v>سفر</v>
      </c>
      <c r="M139" s="43" t="str">
        <f>VLOOKUP(K139,Test!$S$5:$T$10,2)</f>
        <v>كەوتوو</v>
      </c>
      <c r="N139" s="116">
        <f>subject1!N240:P240</f>
        <v>0</v>
      </c>
      <c r="O139" s="117"/>
      <c r="P139" s="118"/>
      <c r="Q139" s="44">
        <f t="shared" si="10"/>
        <v>0</v>
      </c>
      <c r="R139" s="33" t="b">
        <f t="shared" si="11"/>
        <v>0</v>
      </c>
      <c r="V139" s="39"/>
      <c r="W139" s="39"/>
    </row>
    <row r="140" spans="1:23" ht="22.5" customHeight="1" thickBot="1">
      <c r="A140" s="40">
        <v>135</v>
      </c>
      <c r="B140" s="50">
        <f>subject1!B140</f>
        <v>0</v>
      </c>
      <c r="C140" s="45"/>
      <c r="D140" s="43" t="str">
        <f>VLOOKUP(C140,Test!$U$5:$V$105,2)</f>
        <v>سفر</v>
      </c>
      <c r="E140" s="61"/>
      <c r="F140" s="41">
        <f t="shared" si="12"/>
        <v>0</v>
      </c>
      <c r="G140" s="43" t="str">
        <f>VLOOKUP(F140,Test!$U$5:$V$105,2)</f>
        <v>سفر</v>
      </c>
      <c r="H140" s="43" t="str">
        <f>VLOOKUP(F140,Test!$S$5:$T$10,2)</f>
        <v>كەوتوو</v>
      </c>
      <c r="I140" s="61"/>
      <c r="J140" s="41">
        <f t="shared" si="13"/>
        <v>0</v>
      </c>
      <c r="K140" s="41">
        <f t="shared" si="14"/>
        <v>0</v>
      </c>
      <c r="L140" s="43" t="str">
        <f>VLOOKUP(K140,Test!$U$5:$V$105,2)</f>
        <v>سفر</v>
      </c>
      <c r="M140" s="43" t="str">
        <f>VLOOKUP(K140,Test!$S$5:$T$10,2)</f>
        <v>كەوتوو</v>
      </c>
      <c r="N140" s="116">
        <f>subject1!N241:P241</f>
        <v>0</v>
      </c>
      <c r="O140" s="117"/>
      <c r="P140" s="118"/>
      <c r="Q140" s="44">
        <f t="shared" si="10"/>
        <v>0</v>
      </c>
      <c r="R140" s="33" t="b">
        <f t="shared" si="11"/>
        <v>0</v>
      </c>
      <c r="V140" s="39"/>
      <c r="W140" s="39"/>
    </row>
    <row r="141" spans="1:23" ht="22.5" customHeight="1" thickBot="1">
      <c r="A141" s="40">
        <v>136</v>
      </c>
      <c r="B141" s="50">
        <f>subject1!B141</f>
        <v>0</v>
      </c>
      <c r="C141" s="45"/>
      <c r="D141" s="43" t="str">
        <f>VLOOKUP(C141,Test!$U$5:$V$105,2)</f>
        <v>سفر</v>
      </c>
      <c r="E141" s="61"/>
      <c r="F141" s="41">
        <f t="shared" si="12"/>
        <v>0</v>
      </c>
      <c r="G141" s="43" t="str">
        <f>VLOOKUP(F141,Test!$U$5:$V$105,2)</f>
        <v>سفر</v>
      </c>
      <c r="H141" s="43" t="str">
        <f>VLOOKUP(F141,Test!$S$5:$T$10,2)</f>
        <v>كەوتوو</v>
      </c>
      <c r="I141" s="61"/>
      <c r="J141" s="41">
        <f t="shared" si="13"/>
        <v>0</v>
      </c>
      <c r="K141" s="41">
        <f t="shared" si="14"/>
        <v>0</v>
      </c>
      <c r="L141" s="43" t="str">
        <f>VLOOKUP(K141,Test!$U$5:$V$105,2)</f>
        <v>سفر</v>
      </c>
      <c r="M141" s="43" t="str">
        <f>VLOOKUP(K141,Test!$S$5:$T$10,2)</f>
        <v>كەوتوو</v>
      </c>
      <c r="N141" s="116">
        <f>subject1!N242:P242</f>
        <v>0</v>
      </c>
      <c r="O141" s="117"/>
      <c r="P141" s="118"/>
      <c r="Q141" s="44">
        <f t="shared" si="10"/>
        <v>0</v>
      </c>
      <c r="R141" s="33" t="b">
        <f t="shared" si="11"/>
        <v>0</v>
      </c>
      <c r="V141" s="39"/>
      <c r="W141" s="39"/>
    </row>
    <row r="142" spans="1:23" ht="22.5" customHeight="1" thickBot="1">
      <c r="A142" s="40">
        <v>137</v>
      </c>
      <c r="B142" s="50">
        <f>subject1!B142</f>
        <v>0</v>
      </c>
      <c r="C142" s="45"/>
      <c r="D142" s="43" t="str">
        <f>VLOOKUP(C142,Test!$U$5:$V$105,2)</f>
        <v>سفر</v>
      </c>
      <c r="E142" s="61"/>
      <c r="F142" s="41">
        <f t="shared" si="12"/>
        <v>0</v>
      </c>
      <c r="G142" s="43" t="str">
        <f>VLOOKUP(F142,Test!$U$5:$V$105,2)</f>
        <v>سفر</v>
      </c>
      <c r="H142" s="43" t="str">
        <f>VLOOKUP(F142,Test!$S$5:$T$10,2)</f>
        <v>كەوتوو</v>
      </c>
      <c r="I142" s="61"/>
      <c r="J142" s="41">
        <f t="shared" si="13"/>
        <v>0</v>
      </c>
      <c r="K142" s="41">
        <f t="shared" si="14"/>
        <v>0</v>
      </c>
      <c r="L142" s="43" t="str">
        <f>VLOOKUP(K142,Test!$U$5:$V$105,2)</f>
        <v>سفر</v>
      </c>
      <c r="M142" s="43" t="str">
        <f>VLOOKUP(K142,Test!$S$5:$T$10,2)</f>
        <v>كەوتوو</v>
      </c>
      <c r="N142" s="116">
        <f>subject1!N243:P243</f>
        <v>0</v>
      </c>
      <c r="O142" s="117"/>
      <c r="P142" s="118"/>
      <c r="Q142" s="44">
        <f t="shared" si="10"/>
        <v>0</v>
      </c>
      <c r="R142" s="33" t="b">
        <f t="shared" si="11"/>
        <v>0</v>
      </c>
      <c r="V142" s="39"/>
      <c r="W142" s="39"/>
    </row>
    <row r="143" spans="1:23" ht="22.5" customHeight="1" thickBot="1">
      <c r="A143" s="40">
        <v>138</v>
      </c>
      <c r="B143" s="50">
        <f>subject1!B143</f>
        <v>0</v>
      </c>
      <c r="C143" s="45"/>
      <c r="D143" s="43" t="str">
        <f>VLOOKUP(C143,Test!$U$5:$V$105,2)</f>
        <v>سفر</v>
      </c>
      <c r="E143" s="61"/>
      <c r="F143" s="41">
        <f t="shared" si="12"/>
        <v>0</v>
      </c>
      <c r="G143" s="43" t="str">
        <f>VLOOKUP(F143,Test!$U$5:$V$105,2)</f>
        <v>سفر</v>
      </c>
      <c r="H143" s="43" t="str">
        <f>VLOOKUP(F143,Test!$S$5:$T$10,2)</f>
        <v>كەوتوو</v>
      </c>
      <c r="I143" s="61"/>
      <c r="J143" s="41">
        <f t="shared" si="13"/>
        <v>0</v>
      </c>
      <c r="K143" s="41">
        <f t="shared" si="14"/>
        <v>0</v>
      </c>
      <c r="L143" s="43" t="str">
        <f>VLOOKUP(K143,Test!$U$5:$V$105,2)</f>
        <v>سفر</v>
      </c>
      <c r="M143" s="43" t="str">
        <f>VLOOKUP(K143,Test!$S$5:$T$10,2)</f>
        <v>كەوتوو</v>
      </c>
      <c r="N143" s="116">
        <f>subject1!N244:P244</f>
        <v>0</v>
      </c>
      <c r="O143" s="117"/>
      <c r="P143" s="118"/>
      <c r="Q143" s="44">
        <f t="shared" si="10"/>
        <v>0</v>
      </c>
      <c r="R143" s="33" t="b">
        <f t="shared" si="11"/>
        <v>0</v>
      </c>
      <c r="V143" s="39"/>
      <c r="W143" s="39"/>
    </row>
    <row r="144" spans="1:23" ht="22.5" customHeight="1" thickBot="1">
      <c r="A144" s="40">
        <v>139</v>
      </c>
      <c r="B144" s="50">
        <f>subject1!B144</f>
        <v>0</v>
      </c>
      <c r="C144" s="45"/>
      <c r="D144" s="43" t="str">
        <f>VLOOKUP(C144,Test!$U$5:$V$105,2)</f>
        <v>سفر</v>
      </c>
      <c r="E144" s="61"/>
      <c r="F144" s="41">
        <f t="shared" si="12"/>
        <v>0</v>
      </c>
      <c r="G144" s="43" t="str">
        <f>VLOOKUP(F144,Test!$U$5:$V$105,2)</f>
        <v>سفر</v>
      </c>
      <c r="H144" s="43" t="str">
        <f>VLOOKUP(F144,Test!$S$5:$T$10,2)</f>
        <v>كەوتوو</v>
      </c>
      <c r="I144" s="61"/>
      <c r="J144" s="41">
        <f t="shared" si="13"/>
        <v>0</v>
      </c>
      <c r="K144" s="41">
        <f t="shared" si="14"/>
        <v>0</v>
      </c>
      <c r="L144" s="43" t="str">
        <f>VLOOKUP(K144,Test!$U$5:$V$105,2)</f>
        <v>سفر</v>
      </c>
      <c r="M144" s="43" t="str">
        <f>VLOOKUP(K144,Test!$S$5:$T$10,2)</f>
        <v>كەوتوو</v>
      </c>
      <c r="N144" s="116">
        <f>subject1!N245:P245</f>
        <v>0</v>
      </c>
      <c r="O144" s="117"/>
      <c r="P144" s="118"/>
      <c r="Q144" s="44">
        <f t="shared" si="10"/>
        <v>0</v>
      </c>
      <c r="R144" s="33" t="b">
        <f t="shared" si="11"/>
        <v>0</v>
      </c>
      <c r="V144" s="39"/>
      <c r="W144" s="39"/>
    </row>
    <row r="145" spans="1:23" ht="22.5" customHeight="1" thickBot="1">
      <c r="A145" s="40">
        <v>140</v>
      </c>
      <c r="B145" s="50">
        <f>subject1!B145</f>
        <v>0</v>
      </c>
      <c r="C145" s="45"/>
      <c r="D145" s="43" t="str">
        <f>VLOOKUP(C145,Test!$U$5:$V$105,2)</f>
        <v>سفر</v>
      </c>
      <c r="E145" s="61"/>
      <c r="F145" s="41">
        <f t="shared" si="12"/>
        <v>0</v>
      </c>
      <c r="G145" s="43" t="str">
        <f>VLOOKUP(F145,Test!$U$5:$V$105,2)</f>
        <v>سفر</v>
      </c>
      <c r="H145" s="43" t="str">
        <f>VLOOKUP(F145,Test!$S$5:$T$10,2)</f>
        <v>كەوتوو</v>
      </c>
      <c r="I145" s="61"/>
      <c r="J145" s="41">
        <f t="shared" si="13"/>
        <v>0</v>
      </c>
      <c r="K145" s="41">
        <f t="shared" si="14"/>
        <v>0</v>
      </c>
      <c r="L145" s="43" t="str">
        <f>VLOOKUP(K145,Test!$U$5:$V$105,2)</f>
        <v>سفر</v>
      </c>
      <c r="M145" s="43" t="str">
        <f>VLOOKUP(K145,Test!$S$5:$T$10,2)</f>
        <v>كەوتوو</v>
      </c>
      <c r="N145" s="116">
        <f>subject1!N246:P246</f>
        <v>0</v>
      </c>
      <c r="O145" s="117"/>
      <c r="P145" s="118"/>
      <c r="Q145" s="44">
        <f t="shared" si="10"/>
        <v>0</v>
      </c>
      <c r="R145" s="33" t="b">
        <f t="shared" si="11"/>
        <v>0</v>
      </c>
      <c r="V145" s="39"/>
      <c r="W145" s="39"/>
    </row>
    <row r="146" spans="1:23" ht="22.5" customHeight="1" thickBot="1">
      <c r="A146" s="40">
        <v>141</v>
      </c>
      <c r="B146" s="50">
        <f>subject1!B146</f>
        <v>0</v>
      </c>
      <c r="C146" s="45"/>
      <c r="D146" s="43" t="str">
        <f>VLOOKUP(C146,Test!$U$5:$V$105,2)</f>
        <v>سفر</v>
      </c>
      <c r="E146" s="61"/>
      <c r="F146" s="41">
        <f t="shared" si="12"/>
        <v>0</v>
      </c>
      <c r="G146" s="43" t="str">
        <f>VLOOKUP(F146,Test!$U$5:$V$105,2)</f>
        <v>سفر</v>
      </c>
      <c r="H146" s="43" t="str">
        <f>VLOOKUP(F146,Test!$S$5:$T$10,2)</f>
        <v>كەوتوو</v>
      </c>
      <c r="I146" s="61"/>
      <c r="J146" s="41">
        <f t="shared" si="13"/>
        <v>0</v>
      </c>
      <c r="K146" s="41">
        <f t="shared" si="14"/>
        <v>0</v>
      </c>
      <c r="L146" s="43" t="str">
        <f>VLOOKUP(K146,Test!$U$5:$V$105,2)</f>
        <v>سفر</v>
      </c>
      <c r="M146" s="43" t="str">
        <f>VLOOKUP(K146,Test!$S$5:$T$10,2)</f>
        <v>كەوتوو</v>
      </c>
      <c r="N146" s="116">
        <f>subject1!N247:P247</f>
        <v>0</v>
      </c>
      <c r="O146" s="117"/>
      <c r="P146" s="118"/>
      <c r="Q146" s="44">
        <f t="shared" si="10"/>
        <v>0</v>
      </c>
      <c r="R146" s="33" t="b">
        <f t="shared" si="11"/>
        <v>0</v>
      </c>
      <c r="V146" s="39"/>
      <c r="W146" s="39"/>
    </row>
    <row r="147" spans="1:23" ht="22.5" customHeight="1" thickBot="1">
      <c r="A147" s="40">
        <v>142</v>
      </c>
      <c r="B147" s="50">
        <f>subject1!B147</f>
        <v>0</v>
      </c>
      <c r="C147" s="45"/>
      <c r="D147" s="43" t="str">
        <f>VLOOKUP(C147,Test!$U$5:$V$105,2)</f>
        <v>سفر</v>
      </c>
      <c r="E147" s="61"/>
      <c r="F147" s="41">
        <f t="shared" si="12"/>
        <v>0</v>
      </c>
      <c r="G147" s="43" t="str">
        <f>VLOOKUP(F147,Test!$U$5:$V$105,2)</f>
        <v>سفر</v>
      </c>
      <c r="H147" s="43" t="str">
        <f>VLOOKUP(F147,Test!$S$5:$T$10,2)</f>
        <v>كەوتوو</v>
      </c>
      <c r="I147" s="61"/>
      <c r="J147" s="41">
        <f t="shared" si="13"/>
        <v>0</v>
      </c>
      <c r="K147" s="41">
        <f t="shared" si="14"/>
        <v>0</v>
      </c>
      <c r="L147" s="43" t="str">
        <f>VLOOKUP(K147,Test!$U$5:$V$105,2)</f>
        <v>سفر</v>
      </c>
      <c r="M147" s="43" t="str">
        <f>VLOOKUP(K147,Test!$S$5:$T$10,2)</f>
        <v>كەوتوو</v>
      </c>
      <c r="N147" s="116">
        <f>subject1!N248:P248</f>
        <v>0</v>
      </c>
      <c r="O147" s="117"/>
      <c r="P147" s="118"/>
      <c r="Q147" s="44">
        <f t="shared" si="10"/>
        <v>0</v>
      </c>
      <c r="R147" s="33" t="b">
        <f t="shared" si="11"/>
        <v>0</v>
      </c>
      <c r="V147" s="39"/>
      <c r="W147" s="39"/>
    </row>
    <row r="148" spans="1:23" ht="22.5" customHeight="1" thickBot="1">
      <c r="A148" s="40">
        <v>143</v>
      </c>
      <c r="B148" s="50">
        <f>subject1!B148</f>
        <v>0</v>
      </c>
      <c r="C148" s="45"/>
      <c r="D148" s="43" t="str">
        <f>VLOOKUP(C148,Test!$U$5:$V$105,2)</f>
        <v>سفر</v>
      </c>
      <c r="E148" s="61"/>
      <c r="F148" s="41">
        <f t="shared" si="12"/>
        <v>0</v>
      </c>
      <c r="G148" s="43" t="str">
        <f>VLOOKUP(F148,Test!$U$5:$V$105,2)</f>
        <v>سفر</v>
      </c>
      <c r="H148" s="43" t="str">
        <f>VLOOKUP(F148,Test!$S$5:$T$10,2)</f>
        <v>كەوتوو</v>
      </c>
      <c r="I148" s="61"/>
      <c r="J148" s="41">
        <f t="shared" si="13"/>
        <v>0</v>
      </c>
      <c r="K148" s="41">
        <f t="shared" si="14"/>
        <v>0</v>
      </c>
      <c r="L148" s="43" t="str">
        <f>VLOOKUP(K148,Test!$U$5:$V$105,2)</f>
        <v>سفر</v>
      </c>
      <c r="M148" s="43" t="str">
        <f>VLOOKUP(K148,Test!$S$5:$T$10,2)</f>
        <v>كەوتوو</v>
      </c>
      <c r="N148" s="116">
        <f>subject1!N249:P249</f>
        <v>0</v>
      </c>
      <c r="O148" s="117"/>
      <c r="P148" s="118"/>
      <c r="Q148" s="44">
        <f t="shared" si="10"/>
        <v>0</v>
      </c>
      <c r="R148" s="33" t="b">
        <f t="shared" si="11"/>
        <v>0</v>
      </c>
      <c r="V148" s="39"/>
      <c r="W148" s="39"/>
    </row>
    <row r="149" spans="1:23" ht="22.5" customHeight="1" thickBot="1">
      <c r="A149" s="40">
        <v>144</v>
      </c>
      <c r="B149" s="50">
        <f>subject1!B149</f>
        <v>0</v>
      </c>
      <c r="C149" s="45"/>
      <c r="D149" s="43" t="str">
        <f>VLOOKUP(C149,Test!$U$5:$V$105,2)</f>
        <v>سفر</v>
      </c>
      <c r="E149" s="61"/>
      <c r="F149" s="41">
        <f t="shared" si="12"/>
        <v>0</v>
      </c>
      <c r="G149" s="43" t="str">
        <f>VLOOKUP(F149,Test!$U$5:$V$105,2)</f>
        <v>سفر</v>
      </c>
      <c r="H149" s="43" t="str">
        <f>VLOOKUP(F149,Test!$S$5:$T$10,2)</f>
        <v>كەوتوو</v>
      </c>
      <c r="I149" s="61"/>
      <c r="J149" s="41">
        <f t="shared" si="13"/>
        <v>0</v>
      </c>
      <c r="K149" s="41">
        <f t="shared" si="14"/>
        <v>0</v>
      </c>
      <c r="L149" s="43" t="str">
        <f>VLOOKUP(K149,Test!$U$5:$V$105,2)</f>
        <v>سفر</v>
      </c>
      <c r="M149" s="43" t="str">
        <f>VLOOKUP(K149,Test!$S$5:$T$10,2)</f>
        <v>كەوتوو</v>
      </c>
      <c r="N149" s="116">
        <f>subject1!N250:P250</f>
        <v>0</v>
      </c>
      <c r="O149" s="117"/>
      <c r="P149" s="118"/>
      <c r="Q149" s="44">
        <f t="shared" si="10"/>
        <v>0</v>
      </c>
      <c r="R149" s="33" t="b">
        <f t="shared" si="11"/>
        <v>0</v>
      </c>
      <c r="V149" s="39"/>
      <c r="W149" s="39"/>
    </row>
    <row r="150" spans="1:23" ht="22.5" customHeight="1" thickBot="1">
      <c r="A150" s="40">
        <v>145</v>
      </c>
      <c r="B150" s="50">
        <f>subject1!B150</f>
        <v>0</v>
      </c>
      <c r="C150" s="45"/>
      <c r="D150" s="43" t="str">
        <f>VLOOKUP(C150,Test!$U$5:$V$105,2)</f>
        <v>سفر</v>
      </c>
      <c r="E150" s="61"/>
      <c r="F150" s="41">
        <f t="shared" si="12"/>
        <v>0</v>
      </c>
      <c r="G150" s="43" t="str">
        <f>VLOOKUP(F150,Test!$U$5:$V$105,2)</f>
        <v>سفر</v>
      </c>
      <c r="H150" s="43" t="str">
        <f>VLOOKUP(F150,Test!$S$5:$T$10,2)</f>
        <v>كەوتوو</v>
      </c>
      <c r="I150" s="61"/>
      <c r="J150" s="41">
        <f t="shared" si="13"/>
        <v>0</v>
      </c>
      <c r="K150" s="41">
        <f t="shared" si="14"/>
        <v>0</v>
      </c>
      <c r="L150" s="43" t="str">
        <f>VLOOKUP(K150,Test!$U$5:$V$105,2)</f>
        <v>سفر</v>
      </c>
      <c r="M150" s="43" t="str">
        <f>VLOOKUP(K150,Test!$S$5:$T$10,2)</f>
        <v>كەوتوو</v>
      </c>
      <c r="N150" s="116">
        <f>subject1!N251:P251</f>
        <v>0</v>
      </c>
      <c r="O150" s="117"/>
      <c r="P150" s="118"/>
      <c r="Q150" s="44">
        <f t="shared" si="10"/>
        <v>0</v>
      </c>
      <c r="R150" s="33" t="b">
        <f t="shared" si="11"/>
        <v>0</v>
      </c>
      <c r="V150" s="39"/>
      <c r="W150" s="39"/>
    </row>
    <row r="151" spans="1:23" ht="22.5" customHeight="1" thickBot="1">
      <c r="A151" s="40">
        <v>146</v>
      </c>
      <c r="B151" s="50">
        <f>subject1!B151</f>
        <v>0</v>
      </c>
      <c r="C151" s="45"/>
      <c r="D151" s="43" t="str">
        <f>VLOOKUP(C151,Test!$U$5:$V$105,2)</f>
        <v>سفر</v>
      </c>
      <c r="E151" s="61"/>
      <c r="F151" s="41">
        <f t="shared" si="12"/>
        <v>0</v>
      </c>
      <c r="G151" s="43" t="str">
        <f>VLOOKUP(F151,Test!$U$5:$V$105,2)</f>
        <v>سفر</v>
      </c>
      <c r="H151" s="43" t="str">
        <f>VLOOKUP(F151,Test!$S$5:$T$10,2)</f>
        <v>كەوتوو</v>
      </c>
      <c r="I151" s="61"/>
      <c r="J151" s="41">
        <f t="shared" si="13"/>
        <v>0</v>
      </c>
      <c r="K151" s="41">
        <f t="shared" si="14"/>
        <v>0</v>
      </c>
      <c r="L151" s="43" t="str">
        <f>VLOOKUP(K151,Test!$U$5:$V$105,2)</f>
        <v>سفر</v>
      </c>
      <c r="M151" s="43" t="str">
        <f>VLOOKUP(K151,Test!$S$5:$T$10,2)</f>
        <v>كەوتوو</v>
      </c>
      <c r="N151" s="116">
        <f>subject1!N252:P252</f>
        <v>0</v>
      </c>
      <c r="O151" s="117"/>
      <c r="P151" s="118"/>
      <c r="Q151" s="44">
        <f t="shared" si="10"/>
        <v>0</v>
      </c>
      <c r="R151" s="33" t="b">
        <f t="shared" si="11"/>
        <v>0</v>
      </c>
      <c r="V151" s="39"/>
      <c r="W151" s="39"/>
    </row>
    <row r="152" spans="1:23" ht="22.5" customHeight="1" thickBot="1">
      <c r="A152" s="40">
        <v>147</v>
      </c>
      <c r="B152" s="50">
        <f>subject1!B152</f>
        <v>0</v>
      </c>
      <c r="C152" s="45"/>
      <c r="D152" s="43" t="str">
        <f>VLOOKUP(C152,Test!$U$5:$V$105,2)</f>
        <v>سفر</v>
      </c>
      <c r="E152" s="61"/>
      <c r="F152" s="41">
        <f t="shared" si="12"/>
        <v>0</v>
      </c>
      <c r="G152" s="43" t="str">
        <f>VLOOKUP(F152,Test!$U$5:$V$105,2)</f>
        <v>سفر</v>
      </c>
      <c r="H152" s="43" t="str">
        <f>VLOOKUP(F152,Test!$S$5:$T$10,2)</f>
        <v>كەوتوو</v>
      </c>
      <c r="I152" s="61"/>
      <c r="J152" s="41">
        <f t="shared" si="13"/>
        <v>0</v>
      </c>
      <c r="K152" s="41">
        <f t="shared" si="14"/>
        <v>0</v>
      </c>
      <c r="L152" s="43" t="str">
        <f>VLOOKUP(K152,Test!$U$5:$V$105,2)</f>
        <v>سفر</v>
      </c>
      <c r="M152" s="43" t="str">
        <f>VLOOKUP(K152,Test!$S$5:$T$10,2)</f>
        <v>كەوتوو</v>
      </c>
      <c r="N152" s="116">
        <f>subject1!N253:P253</f>
        <v>0</v>
      </c>
      <c r="O152" s="117"/>
      <c r="P152" s="118"/>
      <c r="Q152" s="44">
        <f t="shared" si="10"/>
        <v>0</v>
      </c>
      <c r="R152" s="33" t="b">
        <f t="shared" si="11"/>
        <v>0</v>
      </c>
      <c r="V152" s="39"/>
      <c r="W152" s="39"/>
    </row>
    <row r="153" spans="1:23" ht="22.5" customHeight="1" thickBot="1">
      <c r="A153" s="40">
        <v>148</v>
      </c>
      <c r="B153" s="50">
        <f>subject1!B153</f>
        <v>0</v>
      </c>
      <c r="C153" s="45"/>
      <c r="D153" s="43" t="str">
        <f>VLOOKUP(C153,Test!$U$5:$V$105,2)</f>
        <v>سفر</v>
      </c>
      <c r="E153" s="61"/>
      <c r="F153" s="41">
        <f t="shared" si="12"/>
        <v>0</v>
      </c>
      <c r="G153" s="43" t="str">
        <f>VLOOKUP(F153,Test!$U$5:$V$105,2)</f>
        <v>سفر</v>
      </c>
      <c r="H153" s="43" t="str">
        <f>VLOOKUP(F153,Test!$S$5:$T$10,2)</f>
        <v>كەوتوو</v>
      </c>
      <c r="I153" s="61"/>
      <c r="J153" s="41">
        <f t="shared" si="13"/>
        <v>0</v>
      </c>
      <c r="K153" s="41">
        <f t="shared" si="14"/>
        <v>0</v>
      </c>
      <c r="L153" s="43" t="str">
        <f>VLOOKUP(K153,Test!$U$5:$V$105,2)</f>
        <v>سفر</v>
      </c>
      <c r="M153" s="43" t="str">
        <f>VLOOKUP(K153,Test!$S$5:$T$10,2)</f>
        <v>كەوتوو</v>
      </c>
      <c r="N153" s="116">
        <f>subject1!N254:P254</f>
        <v>0</v>
      </c>
      <c r="O153" s="117"/>
      <c r="P153" s="118"/>
      <c r="Q153" s="44">
        <f t="shared" si="10"/>
        <v>0</v>
      </c>
      <c r="R153" s="33" t="b">
        <f t="shared" si="11"/>
        <v>0</v>
      </c>
      <c r="V153" s="39"/>
      <c r="W153" s="39"/>
    </row>
    <row r="154" spans="1:23" ht="22.5" customHeight="1" thickBot="1">
      <c r="A154" s="40">
        <v>149</v>
      </c>
      <c r="B154" s="50">
        <f>subject1!B154</f>
        <v>0</v>
      </c>
      <c r="C154" s="45"/>
      <c r="D154" s="43" t="str">
        <f>VLOOKUP(C154,Test!$U$5:$V$105,2)</f>
        <v>سفر</v>
      </c>
      <c r="E154" s="61"/>
      <c r="F154" s="41">
        <f t="shared" si="12"/>
        <v>0</v>
      </c>
      <c r="G154" s="43" t="str">
        <f>VLOOKUP(F154,Test!$U$5:$V$105,2)</f>
        <v>سفر</v>
      </c>
      <c r="H154" s="43" t="str">
        <f>VLOOKUP(F154,Test!$S$5:$T$10,2)</f>
        <v>كەوتوو</v>
      </c>
      <c r="I154" s="61"/>
      <c r="J154" s="41">
        <f t="shared" si="13"/>
        <v>0</v>
      </c>
      <c r="K154" s="41">
        <f t="shared" si="14"/>
        <v>0</v>
      </c>
      <c r="L154" s="43" t="str">
        <f>VLOOKUP(K154,Test!$U$5:$V$105,2)</f>
        <v>سفر</v>
      </c>
      <c r="M154" s="43" t="str">
        <f>VLOOKUP(K154,Test!$S$5:$T$10,2)</f>
        <v>كەوتوو</v>
      </c>
      <c r="N154" s="116">
        <f>subject1!N255:P255</f>
        <v>0</v>
      </c>
      <c r="O154" s="117"/>
      <c r="P154" s="118"/>
      <c r="Q154" s="44">
        <f t="shared" si="10"/>
        <v>0</v>
      </c>
      <c r="R154" s="33" t="b">
        <f t="shared" si="11"/>
        <v>0</v>
      </c>
      <c r="V154" s="39"/>
      <c r="W154" s="39"/>
    </row>
    <row r="155" spans="1:23" ht="22.5" customHeight="1" thickBot="1">
      <c r="A155" s="40">
        <v>150</v>
      </c>
      <c r="B155" s="50">
        <f>subject1!B155</f>
        <v>0</v>
      </c>
      <c r="C155" s="45"/>
      <c r="D155" s="43" t="str">
        <f>VLOOKUP(C155,Test!$U$5:$V$105,2)</f>
        <v>سفر</v>
      </c>
      <c r="E155" s="61"/>
      <c r="F155" s="41">
        <f t="shared" si="12"/>
        <v>0</v>
      </c>
      <c r="G155" s="43" t="str">
        <f>VLOOKUP(F155,Test!$U$5:$V$105,2)</f>
        <v>سفر</v>
      </c>
      <c r="H155" s="43" t="str">
        <f>VLOOKUP(F155,Test!$S$5:$T$10,2)</f>
        <v>كەوتوو</v>
      </c>
      <c r="I155" s="61"/>
      <c r="J155" s="41">
        <f t="shared" si="13"/>
        <v>0</v>
      </c>
      <c r="K155" s="41">
        <f t="shared" si="14"/>
        <v>0</v>
      </c>
      <c r="L155" s="43" t="str">
        <f>VLOOKUP(K155,Test!$U$5:$V$105,2)</f>
        <v>سفر</v>
      </c>
      <c r="M155" s="43" t="str">
        <f>VLOOKUP(K155,Test!$S$5:$T$10,2)</f>
        <v>كەوتوو</v>
      </c>
      <c r="N155" s="116">
        <f>subject1!N256:P256</f>
        <v>0</v>
      </c>
      <c r="O155" s="117"/>
      <c r="P155" s="118"/>
      <c r="Q155" s="44">
        <f t="shared" si="10"/>
        <v>0</v>
      </c>
      <c r="R155" s="33" t="b">
        <f t="shared" si="11"/>
        <v>0</v>
      </c>
      <c r="V155" s="39"/>
      <c r="W155" s="39"/>
    </row>
    <row r="156" spans="1:23" ht="22.5" customHeight="1" thickBot="1">
      <c r="A156" s="40">
        <v>151</v>
      </c>
      <c r="B156" s="50">
        <f>subject1!B156</f>
        <v>0</v>
      </c>
      <c r="C156" s="45"/>
      <c r="D156" s="43" t="str">
        <f>VLOOKUP(C156,Test!$U$5:$V$105,2)</f>
        <v>سفر</v>
      </c>
      <c r="E156" s="61"/>
      <c r="F156" s="41">
        <f t="shared" si="12"/>
        <v>0</v>
      </c>
      <c r="G156" s="43" t="str">
        <f>VLOOKUP(F156,Test!$U$5:$V$105,2)</f>
        <v>سفر</v>
      </c>
      <c r="H156" s="43" t="str">
        <f>VLOOKUP(F156,Test!$S$5:$T$10,2)</f>
        <v>كەوتوو</v>
      </c>
      <c r="I156" s="61"/>
      <c r="J156" s="41">
        <f t="shared" si="13"/>
        <v>0</v>
      </c>
      <c r="K156" s="41">
        <f t="shared" si="14"/>
        <v>0</v>
      </c>
      <c r="L156" s="43" t="str">
        <f>VLOOKUP(K156,Test!$U$5:$V$105,2)</f>
        <v>سفر</v>
      </c>
      <c r="M156" s="43" t="str">
        <f>VLOOKUP(K156,Test!$S$5:$T$10,2)</f>
        <v>كەوتوو</v>
      </c>
      <c r="N156" s="116">
        <f>subject1!N257:P257</f>
        <v>0</v>
      </c>
      <c r="O156" s="117"/>
      <c r="P156" s="118"/>
      <c r="Q156" s="44">
        <f t="shared" si="10"/>
        <v>0</v>
      </c>
      <c r="R156" s="33" t="b">
        <f t="shared" si="11"/>
        <v>0</v>
      </c>
      <c r="V156" s="39"/>
      <c r="W156" s="39"/>
    </row>
    <row r="157" spans="1:23" ht="22.5" customHeight="1" thickBot="1">
      <c r="A157" s="40">
        <v>152</v>
      </c>
      <c r="B157" s="50">
        <f>subject1!B157</f>
        <v>0</v>
      </c>
      <c r="C157" s="45"/>
      <c r="D157" s="43" t="str">
        <f>VLOOKUP(C157,Test!$U$5:$V$105,2)</f>
        <v>سفر</v>
      </c>
      <c r="E157" s="61"/>
      <c r="F157" s="41">
        <f t="shared" si="12"/>
        <v>0</v>
      </c>
      <c r="G157" s="43" t="str">
        <f>VLOOKUP(F157,Test!$U$5:$V$105,2)</f>
        <v>سفر</v>
      </c>
      <c r="H157" s="43" t="str">
        <f>VLOOKUP(F157,Test!$S$5:$T$10,2)</f>
        <v>كەوتوو</v>
      </c>
      <c r="I157" s="61"/>
      <c r="J157" s="41">
        <f t="shared" si="13"/>
        <v>0</v>
      </c>
      <c r="K157" s="41">
        <f t="shared" si="14"/>
        <v>0</v>
      </c>
      <c r="L157" s="43" t="str">
        <f>VLOOKUP(K157,Test!$U$5:$V$105,2)</f>
        <v>سفر</v>
      </c>
      <c r="M157" s="43" t="str">
        <f>VLOOKUP(K157,Test!$S$5:$T$10,2)</f>
        <v>كەوتوو</v>
      </c>
      <c r="N157" s="116">
        <f>subject1!N258:P258</f>
        <v>0</v>
      </c>
      <c r="O157" s="117"/>
      <c r="P157" s="118"/>
      <c r="Q157" s="44">
        <f t="shared" si="10"/>
        <v>0</v>
      </c>
      <c r="R157" s="33" t="b">
        <f t="shared" si="11"/>
        <v>0</v>
      </c>
      <c r="V157" s="39"/>
      <c r="W157" s="39"/>
    </row>
    <row r="158" spans="1:23" ht="22.5" customHeight="1" thickBot="1">
      <c r="A158" s="40">
        <v>153</v>
      </c>
      <c r="B158" s="50">
        <f>subject1!B158</f>
        <v>0</v>
      </c>
      <c r="C158" s="45"/>
      <c r="D158" s="43" t="str">
        <f>VLOOKUP(C158,Test!$U$5:$V$105,2)</f>
        <v>سفر</v>
      </c>
      <c r="E158" s="61"/>
      <c r="F158" s="41">
        <f t="shared" si="12"/>
        <v>0</v>
      </c>
      <c r="G158" s="43" t="str">
        <f>VLOOKUP(F158,Test!$U$5:$V$105,2)</f>
        <v>سفر</v>
      </c>
      <c r="H158" s="43" t="str">
        <f>VLOOKUP(F158,Test!$S$5:$T$10,2)</f>
        <v>كەوتوو</v>
      </c>
      <c r="I158" s="61"/>
      <c r="J158" s="41">
        <f t="shared" si="13"/>
        <v>0</v>
      </c>
      <c r="K158" s="41">
        <f t="shared" si="14"/>
        <v>0</v>
      </c>
      <c r="L158" s="43" t="str">
        <f>VLOOKUP(K158,Test!$U$5:$V$105,2)</f>
        <v>سفر</v>
      </c>
      <c r="M158" s="43" t="str">
        <f>VLOOKUP(K158,Test!$S$5:$T$10,2)</f>
        <v>كەوتوو</v>
      </c>
      <c r="N158" s="116">
        <f>subject1!N259:P259</f>
        <v>0</v>
      </c>
      <c r="O158" s="117"/>
      <c r="P158" s="118"/>
      <c r="Q158" s="44">
        <f t="shared" si="10"/>
        <v>0</v>
      </c>
      <c r="R158" s="33" t="b">
        <f t="shared" si="11"/>
        <v>0</v>
      </c>
      <c r="V158" s="39"/>
      <c r="W158" s="39"/>
    </row>
    <row r="159" spans="1:23" ht="22.5" customHeight="1" thickBot="1">
      <c r="A159" s="40">
        <v>154</v>
      </c>
      <c r="B159" s="50">
        <f>subject1!B159</f>
        <v>0</v>
      </c>
      <c r="C159" s="45"/>
      <c r="D159" s="43" t="str">
        <f>VLOOKUP(C159,Test!$U$5:$V$105,2)</f>
        <v>سفر</v>
      </c>
      <c r="E159" s="61"/>
      <c r="F159" s="41">
        <f t="shared" si="12"/>
        <v>0</v>
      </c>
      <c r="G159" s="43" t="str">
        <f>VLOOKUP(F159,Test!$U$5:$V$105,2)</f>
        <v>سفر</v>
      </c>
      <c r="H159" s="43" t="str">
        <f>VLOOKUP(F159,Test!$S$5:$T$10,2)</f>
        <v>كەوتوو</v>
      </c>
      <c r="I159" s="61"/>
      <c r="J159" s="41">
        <f t="shared" si="13"/>
        <v>0</v>
      </c>
      <c r="K159" s="41">
        <f t="shared" si="14"/>
        <v>0</v>
      </c>
      <c r="L159" s="43" t="str">
        <f>VLOOKUP(K159,Test!$U$5:$V$105,2)</f>
        <v>سفر</v>
      </c>
      <c r="M159" s="43" t="str">
        <f>VLOOKUP(K159,Test!$S$5:$T$10,2)</f>
        <v>كەوتوو</v>
      </c>
      <c r="N159" s="116">
        <f>subject1!N260:P260</f>
        <v>0</v>
      </c>
      <c r="O159" s="117"/>
      <c r="P159" s="118"/>
      <c r="Q159" s="44">
        <f t="shared" si="10"/>
        <v>0</v>
      </c>
      <c r="R159" s="33" t="b">
        <f t="shared" si="11"/>
        <v>0</v>
      </c>
      <c r="V159" s="39"/>
      <c r="W159" s="39"/>
    </row>
    <row r="160" spans="1:23" ht="22.5" customHeight="1" thickBot="1">
      <c r="A160" s="40">
        <v>155</v>
      </c>
      <c r="B160" s="50">
        <f>subject1!B160</f>
        <v>0</v>
      </c>
      <c r="C160" s="45"/>
      <c r="D160" s="43" t="str">
        <f>VLOOKUP(C160,Test!$U$5:$V$105,2)</f>
        <v>سفر</v>
      </c>
      <c r="E160" s="61"/>
      <c r="F160" s="41">
        <f t="shared" si="12"/>
        <v>0</v>
      </c>
      <c r="G160" s="43" t="str">
        <f>VLOOKUP(F160,Test!$U$5:$V$105,2)</f>
        <v>سفر</v>
      </c>
      <c r="H160" s="43" t="str">
        <f>VLOOKUP(F160,Test!$S$5:$T$10,2)</f>
        <v>كەوتوو</v>
      </c>
      <c r="I160" s="61"/>
      <c r="J160" s="41">
        <f t="shared" si="13"/>
        <v>0</v>
      </c>
      <c r="K160" s="41">
        <f t="shared" si="14"/>
        <v>0</v>
      </c>
      <c r="L160" s="43" t="str">
        <f>VLOOKUP(K160,Test!$U$5:$V$105,2)</f>
        <v>سفر</v>
      </c>
      <c r="M160" s="43" t="str">
        <f>VLOOKUP(K160,Test!$S$5:$T$10,2)</f>
        <v>كەوتوو</v>
      </c>
      <c r="N160" s="116">
        <f>subject1!N261:P261</f>
        <v>0</v>
      </c>
      <c r="O160" s="117"/>
      <c r="P160" s="118"/>
      <c r="Q160" s="44">
        <f t="shared" si="10"/>
        <v>0</v>
      </c>
      <c r="R160" s="33" t="b">
        <f t="shared" si="11"/>
        <v>0</v>
      </c>
      <c r="V160" s="39"/>
      <c r="W160" s="39"/>
    </row>
    <row r="161" spans="1:23" ht="22.5" customHeight="1" thickBot="1">
      <c r="A161" s="40">
        <v>156</v>
      </c>
      <c r="B161" s="50">
        <f>subject1!B161</f>
        <v>0</v>
      </c>
      <c r="C161" s="45"/>
      <c r="D161" s="43" t="str">
        <f>VLOOKUP(C161,Test!$U$5:$V$105,2)</f>
        <v>سفر</v>
      </c>
      <c r="E161" s="61"/>
      <c r="F161" s="41">
        <f t="shared" si="12"/>
        <v>0</v>
      </c>
      <c r="G161" s="43" t="str">
        <f>VLOOKUP(F161,Test!$U$5:$V$105,2)</f>
        <v>سفر</v>
      </c>
      <c r="H161" s="43" t="str">
        <f>VLOOKUP(F161,Test!$S$5:$T$10,2)</f>
        <v>كەوتوو</v>
      </c>
      <c r="I161" s="61"/>
      <c r="J161" s="41">
        <f t="shared" si="13"/>
        <v>0</v>
      </c>
      <c r="K161" s="41">
        <f t="shared" si="14"/>
        <v>0</v>
      </c>
      <c r="L161" s="43" t="str">
        <f>VLOOKUP(K161,Test!$U$5:$V$105,2)</f>
        <v>سفر</v>
      </c>
      <c r="M161" s="43" t="str">
        <f>VLOOKUP(K161,Test!$S$5:$T$10,2)</f>
        <v>كەوتوو</v>
      </c>
      <c r="N161" s="116">
        <f>subject1!N262:P262</f>
        <v>0</v>
      </c>
      <c r="O161" s="117"/>
      <c r="P161" s="118"/>
      <c r="Q161" s="44">
        <f t="shared" si="10"/>
        <v>0</v>
      </c>
      <c r="R161" s="33" t="b">
        <f t="shared" si="11"/>
        <v>0</v>
      </c>
      <c r="V161" s="39"/>
      <c r="W161" s="39"/>
    </row>
    <row r="162" spans="1:23" ht="22.5" customHeight="1" thickBot="1">
      <c r="A162" s="40">
        <v>157</v>
      </c>
      <c r="B162" s="50">
        <f>subject1!B162</f>
        <v>0</v>
      </c>
      <c r="C162" s="45"/>
      <c r="D162" s="43" t="str">
        <f>VLOOKUP(C162,Test!$U$5:$V$105,2)</f>
        <v>سفر</v>
      </c>
      <c r="E162" s="61"/>
      <c r="F162" s="41">
        <f t="shared" si="12"/>
        <v>0</v>
      </c>
      <c r="G162" s="43" t="str">
        <f>VLOOKUP(F162,Test!$U$5:$V$105,2)</f>
        <v>سفر</v>
      </c>
      <c r="H162" s="43" t="str">
        <f>VLOOKUP(F162,Test!$S$5:$T$10,2)</f>
        <v>كەوتوو</v>
      </c>
      <c r="I162" s="61"/>
      <c r="J162" s="41">
        <f t="shared" si="13"/>
        <v>0</v>
      </c>
      <c r="K162" s="41">
        <f t="shared" si="14"/>
        <v>0</v>
      </c>
      <c r="L162" s="43" t="str">
        <f>VLOOKUP(K162,Test!$U$5:$V$105,2)</f>
        <v>سفر</v>
      </c>
      <c r="M162" s="43" t="str">
        <f>VLOOKUP(K162,Test!$S$5:$T$10,2)</f>
        <v>كەوتوو</v>
      </c>
      <c r="N162" s="116">
        <f>subject1!N263:P263</f>
        <v>0</v>
      </c>
      <c r="O162" s="117"/>
      <c r="P162" s="118"/>
      <c r="Q162" s="44">
        <f t="shared" si="10"/>
        <v>0</v>
      </c>
      <c r="R162" s="33" t="b">
        <f t="shared" si="11"/>
        <v>0</v>
      </c>
      <c r="V162" s="39"/>
      <c r="W162" s="39"/>
    </row>
    <row r="163" spans="1:23" ht="22.5" customHeight="1" thickBot="1">
      <c r="A163" s="40">
        <v>158</v>
      </c>
      <c r="B163" s="50">
        <f>subject1!B163</f>
        <v>0</v>
      </c>
      <c r="C163" s="45"/>
      <c r="D163" s="43" t="str">
        <f>VLOOKUP(C163,Test!$U$5:$V$105,2)</f>
        <v>سفر</v>
      </c>
      <c r="E163" s="61"/>
      <c r="F163" s="41">
        <f t="shared" si="12"/>
        <v>0</v>
      </c>
      <c r="G163" s="43" t="str">
        <f>VLOOKUP(F163,Test!$U$5:$V$105,2)</f>
        <v>سفر</v>
      </c>
      <c r="H163" s="43" t="str">
        <f>VLOOKUP(F163,Test!$S$5:$T$10,2)</f>
        <v>كەوتوو</v>
      </c>
      <c r="I163" s="61"/>
      <c r="J163" s="41">
        <f t="shared" si="13"/>
        <v>0</v>
      </c>
      <c r="K163" s="41">
        <f t="shared" si="14"/>
        <v>0</v>
      </c>
      <c r="L163" s="43" t="str">
        <f>VLOOKUP(K163,Test!$U$5:$V$105,2)</f>
        <v>سفر</v>
      </c>
      <c r="M163" s="43" t="str">
        <f>VLOOKUP(K163,Test!$S$5:$T$10,2)</f>
        <v>كەوتوو</v>
      </c>
      <c r="N163" s="116">
        <f>subject1!N264:P264</f>
        <v>0</v>
      </c>
      <c r="O163" s="117"/>
      <c r="P163" s="118"/>
      <c r="Q163" s="44">
        <f t="shared" si="10"/>
        <v>0</v>
      </c>
      <c r="R163" s="33" t="b">
        <f t="shared" si="11"/>
        <v>0</v>
      </c>
      <c r="V163" s="39"/>
      <c r="W163" s="39"/>
    </row>
    <row r="164" spans="1:23" ht="22.5" customHeight="1" thickBot="1">
      <c r="A164" s="40">
        <v>159</v>
      </c>
      <c r="B164" s="50">
        <f>subject1!B164</f>
        <v>0</v>
      </c>
      <c r="C164" s="45"/>
      <c r="D164" s="43" t="str">
        <f>VLOOKUP(C164,Test!$U$5:$V$105,2)</f>
        <v>سفر</v>
      </c>
      <c r="E164" s="61"/>
      <c r="F164" s="41">
        <f t="shared" si="12"/>
        <v>0</v>
      </c>
      <c r="G164" s="43" t="str">
        <f>VLOOKUP(F164,Test!$U$5:$V$105,2)</f>
        <v>سفر</v>
      </c>
      <c r="H164" s="43" t="str">
        <f>VLOOKUP(F164,Test!$S$5:$T$10,2)</f>
        <v>كەوتوو</v>
      </c>
      <c r="I164" s="61"/>
      <c r="J164" s="41">
        <f t="shared" si="13"/>
        <v>0</v>
      </c>
      <c r="K164" s="41">
        <f t="shared" si="14"/>
        <v>0</v>
      </c>
      <c r="L164" s="43" t="str">
        <f>VLOOKUP(K164,Test!$U$5:$V$105,2)</f>
        <v>سفر</v>
      </c>
      <c r="M164" s="43" t="str">
        <f>VLOOKUP(K164,Test!$S$5:$T$10,2)</f>
        <v>كەوتوو</v>
      </c>
      <c r="N164" s="116">
        <f>subject1!N265:P265</f>
        <v>0</v>
      </c>
      <c r="O164" s="117"/>
      <c r="P164" s="118"/>
      <c r="Q164" s="44">
        <f t="shared" si="10"/>
        <v>0</v>
      </c>
      <c r="R164" s="33" t="b">
        <f t="shared" si="11"/>
        <v>0</v>
      </c>
      <c r="V164" s="39"/>
      <c r="W164" s="39"/>
    </row>
    <row r="165" spans="1:23" ht="22.5" customHeight="1" thickBot="1">
      <c r="A165" s="40">
        <v>160</v>
      </c>
      <c r="B165" s="50">
        <f>subject1!B165</f>
        <v>0</v>
      </c>
      <c r="C165" s="45"/>
      <c r="D165" s="43" t="str">
        <f>VLOOKUP(C165,Test!$U$5:$V$105,2)</f>
        <v>سفر</v>
      </c>
      <c r="E165" s="61"/>
      <c r="F165" s="41">
        <f t="shared" si="12"/>
        <v>0</v>
      </c>
      <c r="G165" s="43" t="str">
        <f>VLOOKUP(F165,Test!$U$5:$V$105,2)</f>
        <v>سفر</v>
      </c>
      <c r="H165" s="43" t="str">
        <f>VLOOKUP(F165,Test!$S$5:$T$10,2)</f>
        <v>كەوتوو</v>
      </c>
      <c r="I165" s="61"/>
      <c r="J165" s="41">
        <f t="shared" si="13"/>
        <v>0</v>
      </c>
      <c r="K165" s="41">
        <f t="shared" si="14"/>
        <v>0</v>
      </c>
      <c r="L165" s="43" t="str">
        <f>VLOOKUP(K165,Test!$U$5:$V$105,2)</f>
        <v>سفر</v>
      </c>
      <c r="M165" s="43" t="str">
        <f>VLOOKUP(K165,Test!$S$5:$T$10,2)</f>
        <v>كەوتوو</v>
      </c>
      <c r="N165" s="116">
        <f>subject1!N266:P266</f>
        <v>0</v>
      </c>
      <c r="O165" s="117"/>
      <c r="P165" s="118"/>
      <c r="Q165" s="44">
        <f t="shared" si="10"/>
        <v>0</v>
      </c>
      <c r="R165" s="33" t="b">
        <f t="shared" si="11"/>
        <v>0</v>
      </c>
      <c r="V165" s="39"/>
      <c r="W165" s="39"/>
    </row>
    <row r="166" spans="1:23" ht="22.5" customHeight="1" thickBot="1">
      <c r="A166" s="40">
        <v>161</v>
      </c>
      <c r="B166" s="50">
        <f>subject1!B166</f>
        <v>0</v>
      </c>
      <c r="C166" s="45"/>
      <c r="D166" s="43" t="str">
        <f>VLOOKUP(C166,Test!$U$5:$V$105,2)</f>
        <v>سفر</v>
      </c>
      <c r="E166" s="61"/>
      <c r="F166" s="41">
        <f t="shared" si="12"/>
        <v>0</v>
      </c>
      <c r="G166" s="43" t="str">
        <f>VLOOKUP(F166,Test!$U$5:$V$105,2)</f>
        <v>سفر</v>
      </c>
      <c r="H166" s="43" t="str">
        <f>VLOOKUP(F166,Test!$S$5:$T$10,2)</f>
        <v>كەوتوو</v>
      </c>
      <c r="I166" s="61"/>
      <c r="J166" s="41">
        <f t="shared" si="13"/>
        <v>0</v>
      </c>
      <c r="K166" s="41">
        <f t="shared" si="14"/>
        <v>0</v>
      </c>
      <c r="L166" s="43" t="str">
        <f>VLOOKUP(K166,Test!$U$5:$V$105,2)</f>
        <v>سفر</v>
      </c>
      <c r="M166" s="43" t="str">
        <f>VLOOKUP(K166,Test!$S$5:$T$10,2)</f>
        <v>كەوتوو</v>
      </c>
      <c r="N166" s="116">
        <f>subject1!N267:P267</f>
        <v>0</v>
      </c>
      <c r="O166" s="117"/>
      <c r="P166" s="118"/>
      <c r="Q166" s="44">
        <f t="shared" si="10"/>
        <v>0</v>
      </c>
      <c r="R166" s="33" t="b">
        <f t="shared" si="11"/>
        <v>0</v>
      </c>
      <c r="V166" s="39"/>
      <c r="W166" s="39"/>
    </row>
    <row r="167" spans="1:23" ht="22.5" customHeight="1" thickBot="1">
      <c r="A167" s="40">
        <v>162</v>
      </c>
      <c r="B167" s="50">
        <f>subject1!B167</f>
        <v>0</v>
      </c>
      <c r="C167" s="45"/>
      <c r="D167" s="43" t="str">
        <f>VLOOKUP(C167,Test!$U$5:$V$105,2)</f>
        <v>سفر</v>
      </c>
      <c r="E167" s="61"/>
      <c r="F167" s="41">
        <f t="shared" si="12"/>
        <v>0</v>
      </c>
      <c r="G167" s="43" t="str">
        <f>VLOOKUP(F167,Test!$U$5:$V$105,2)</f>
        <v>سفر</v>
      </c>
      <c r="H167" s="43" t="str">
        <f>VLOOKUP(F167,Test!$S$5:$T$10,2)</f>
        <v>كەوتوو</v>
      </c>
      <c r="I167" s="61"/>
      <c r="J167" s="41">
        <f t="shared" si="13"/>
        <v>0</v>
      </c>
      <c r="K167" s="41">
        <f t="shared" si="14"/>
        <v>0</v>
      </c>
      <c r="L167" s="43" t="str">
        <f>VLOOKUP(K167,Test!$U$5:$V$105,2)</f>
        <v>سفر</v>
      </c>
      <c r="M167" s="43" t="str">
        <f>VLOOKUP(K167,Test!$S$5:$T$10,2)</f>
        <v>كەوتوو</v>
      </c>
      <c r="N167" s="116">
        <f>subject1!N268:P268</f>
        <v>0</v>
      </c>
      <c r="O167" s="117"/>
      <c r="P167" s="118"/>
      <c r="Q167" s="44">
        <f t="shared" si="10"/>
        <v>0</v>
      </c>
      <c r="R167" s="33" t="b">
        <f t="shared" si="11"/>
        <v>0</v>
      </c>
      <c r="V167" s="39"/>
      <c r="W167" s="39"/>
    </row>
    <row r="168" spans="1:23" ht="22.5" customHeight="1" thickBot="1">
      <c r="A168" s="40">
        <v>163</v>
      </c>
      <c r="B168" s="50">
        <f>subject1!B168</f>
        <v>0</v>
      </c>
      <c r="C168" s="45"/>
      <c r="D168" s="43" t="str">
        <f>VLOOKUP(C168,Test!$U$5:$V$105,2)</f>
        <v>سفر</v>
      </c>
      <c r="E168" s="61"/>
      <c r="F168" s="41">
        <f t="shared" si="12"/>
        <v>0</v>
      </c>
      <c r="G168" s="43" t="str">
        <f>VLOOKUP(F168,Test!$U$5:$V$105,2)</f>
        <v>سفر</v>
      </c>
      <c r="H168" s="43" t="str">
        <f>VLOOKUP(F168,Test!$S$5:$T$10,2)</f>
        <v>كەوتوو</v>
      </c>
      <c r="I168" s="61"/>
      <c r="J168" s="41">
        <f t="shared" si="13"/>
        <v>0</v>
      </c>
      <c r="K168" s="41">
        <f t="shared" si="14"/>
        <v>0</v>
      </c>
      <c r="L168" s="43" t="str">
        <f>VLOOKUP(K168,Test!$U$5:$V$105,2)</f>
        <v>سفر</v>
      </c>
      <c r="M168" s="43" t="str">
        <f>VLOOKUP(K168,Test!$S$5:$T$10,2)</f>
        <v>كەوتوو</v>
      </c>
      <c r="N168" s="116">
        <f>subject1!N269:P269</f>
        <v>0</v>
      </c>
      <c r="O168" s="117"/>
      <c r="P168" s="118"/>
      <c r="Q168" s="44">
        <f t="shared" si="10"/>
        <v>0</v>
      </c>
      <c r="R168" s="33" t="b">
        <f t="shared" si="11"/>
        <v>0</v>
      </c>
      <c r="V168" s="39"/>
      <c r="W168" s="39"/>
    </row>
    <row r="169" spans="1:23" ht="22.5" customHeight="1" thickBot="1">
      <c r="A169" s="40">
        <v>164</v>
      </c>
      <c r="B169" s="50">
        <f>subject1!B169</f>
        <v>0</v>
      </c>
      <c r="C169" s="45"/>
      <c r="D169" s="43" t="str">
        <f>VLOOKUP(C169,Test!$U$5:$V$105,2)</f>
        <v>سفر</v>
      </c>
      <c r="E169" s="61"/>
      <c r="F169" s="41">
        <f t="shared" si="12"/>
        <v>0</v>
      </c>
      <c r="G169" s="43" t="str">
        <f>VLOOKUP(F169,Test!$U$5:$V$105,2)</f>
        <v>سفر</v>
      </c>
      <c r="H169" s="43" t="str">
        <f>VLOOKUP(F169,Test!$S$5:$T$10,2)</f>
        <v>كەوتوو</v>
      </c>
      <c r="I169" s="61"/>
      <c r="J169" s="41">
        <f t="shared" si="13"/>
        <v>0</v>
      </c>
      <c r="K169" s="41">
        <f t="shared" si="14"/>
        <v>0</v>
      </c>
      <c r="L169" s="43" t="str">
        <f>VLOOKUP(K169,Test!$U$5:$V$105,2)</f>
        <v>سفر</v>
      </c>
      <c r="M169" s="43" t="str">
        <f>VLOOKUP(K169,Test!$S$5:$T$10,2)</f>
        <v>كەوتوو</v>
      </c>
      <c r="N169" s="116">
        <f>subject1!N270:P270</f>
        <v>0</v>
      </c>
      <c r="O169" s="117"/>
      <c r="P169" s="118"/>
      <c r="Q169" s="44">
        <f t="shared" ref="Q169:Q205" si="15">IF(B169&lt;&gt;0,1,0)</f>
        <v>0</v>
      </c>
      <c r="R169" s="33" t="b">
        <f t="shared" ref="R169:R205" si="16">IF(B169&lt;&gt;0,IF(H169="كەوتوو",1,0))</f>
        <v>0</v>
      </c>
      <c r="V169" s="39"/>
      <c r="W169" s="39"/>
    </row>
    <row r="170" spans="1:23" ht="22.5" customHeight="1" thickBot="1">
      <c r="A170" s="40">
        <v>165</v>
      </c>
      <c r="B170" s="50">
        <f>subject1!B170</f>
        <v>0</v>
      </c>
      <c r="C170" s="45"/>
      <c r="D170" s="43" t="str">
        <f>VLOOKUP(C170,Test!$U$5:$V$105,2)</f>
        <v>سفر</v>
      </c>
      <c r="E170" s="61"/>
      <c r="F170" s="41">
        <f t="shared" si="12"/>
        <v>0</v>
      </c>
      <c r="G170" s="43" t="str">
        <f>VLOOKUP(F170,Test!$U$5:$V$105,2)</f>
        <v>سفر</v>
      </c>
      <c r="H170" s="43" t="str">
        <f>VLOOKUP(F170,Test!$S$5:$T$10,2)</f>
        <v>كەوتوو</v>
      </c>
      <c r="I170" s="61"/>
      <c r="J170" s="41">
        <f t="shared" si="13"/>
        <v>0</v>
      </c>
      <c r="K170" s="41">
        <f t="shared" si="14"/>
        <v>0</v>
      </c>
      <c r="L170" s="43" t="str">
        <f>VLOOKUP(K170,Test!$U$5:$V$105,2)</f>
        <v>سفر</v>
      </c>
      <c r="M170" s="43" t="str">
        <f>VLOOKUP(K170,Test!$S$5:$T$10,2)</f>
        <v>كەوتوو</v>
      </c>
      <c r="N170" s="116">
        <f>subject1!N271:P271</f>
        <v>0</v>
      </c>
      <c r="O170" s="117"/>
      <c r="P170" s="118"/>
      <c r="Q170" s="44">
        <f t="shared" si="15"/>
        <v>0</v>
      </c>
      <c r="R170" s="33" t="b">
        <f t="shared" si="16"/>
        <v>0</v>
      </c>
      <c r="V170" s="39"/>
      <c r="W170" s="39"/>
    </row>
    <row r="171" spans="1:23" ht="22.5" customHeight="1" thickBot="1">
      <c r="A171" s="40">
        <v>166</v>
      </c>
      <c r="B171" s="50">
        <f>subject1!B171</f>
        <v>0</v>
      </c>
      <c r="C171" s="45"/>
      <c r="D171" s="43" t="str">
        <f>VLOOKUP(C171,Test!$U$5:$V$105,2)</f>
        <v>سفر</v>
      </c>
      <c r="E171" s="61"/>
      <c r="F171" s="41">
        <f t="shared" si="12"/>
        <v>0</v>
      </c>
      <c r="G171" s="43" t="str">
        <f>VLOOKUP(F171,Test!$U$5:$V$105,2)</f>
        <v>سفر</v>
      </c>
      <c r="H171" s="43" t="str">
        <f>VLOOKUP(F171,Test!$S$5:$T$10,2)</f>
        <v>كەوتوو</v>
      </c>
      <c r="I171" s="61"/>
      <c r="J171" s="41">
        <f t="shared" si="13"/>
        <v>0</v>
      </c>
      <c r="K171" s="41">
        <f t="shared" si="14"/>
        <v>0</v>
      </c>
      <c r="L171" s="43" t="str">
        <f>VLOOKUP(K171,Test!$U$5:$V$105,2)</f>
        <v>سفر</v>
      </c>
      <c r="M171" s="43" t="str">
        <f>VLOOKUP(K171,Test!$S$5:$T$10,2)</f>
        <v>كەوتوو</v>
      </c>
      <c r="N171" s="116">
        <f>subject1!N272:P272</f>
        <v>0</v>
      </c>
      <c r="O171" s="117"/>
      <c r="P171" s="118"/>
      <c r="Q171" s="44">
        <f t="shared" si="15"/>
        <v>0</v>
      </c>
      <c r="R171" s="33" t="b">
        <f t="shared" si="16"/>
        <v>0</v>
      </c>
      <c r="V171" s="39"/>
      <c r="W171" s="39"/>
    </row>
    <row r="172" spans="1:23" ht="22.5" customHeight="1" thickBot="1">
      <c r="A172" s="40">
        <v>167</v>
      </c>
      <c r="B172" s="50">
        <f>subject1!B172</f>
        <v>0</v>
      </c>
      <c r="C172" s="45"/>
      <c r="D172" s="43" t="str">
        <f>VLOOKUP(C172,Test!$U$5:$V$105,2)</f>
        <v>سفر</v>
      </c>
      <c r="E172" s="61"/>
      <c r="F172" s="41">
        <f t="shared" si="12"/>
        <v>0</v>
      </c>
      <c r="G172" s="43" t="str">
        <f>VLOOKUP(F172,Test!$U$5:$V$105,2)</f>
        <v>سفر</v>
      </c>
      <c r="H172" s="43" t="str">
        <f>VLOOKUP(F172,Test!$S$5:$T$10,2)</f>
        <v>كەوتوو</v>
      </c>
      <c r="I172" s="61"/>
      <c r="J172" s="41">
        <f t="shared" si="13"/>
        <v>0</v>
      </c>
      <c r="K172" s="41">
        <f t="shared" si="14"/>
        <v>0</v>
      </c>
      <c r="L172" s="43" t="str">
        <f>VLOOKUP(K172,Test!$U$5:$V$105,2)</f>
        <v>سفر</v>
      </c>
      <c r="M172" s="43" t="str">
        <f>VLOOKUP(K172,Test!$S$5:$T$10,2)</f>
        <v>كەوتوو</v>
      </c>
      <c r="N172" s="116">
        <f>subject1!N273:P273</f>
        <v>0</v>
      </c>
      <c r="O172" s="117"/>
      <c r="P172" s="118"/>
      <c r="Q172" s="44">
        <f t="shared" si="15"/>
        <v>0</v>
      </c>
      <c r="R172" s="33" t="b">
        <f t="shared" si="16"/>
        <v>0</v>
      </c>
      <c r="V172" s="39"/>
      <c r="W172" s="39"/>
    </row>
    <row r="173" spans="1:23" ht="22.5" customHeight="1" thickBot="1">
      <c r="A173" s="40">
        <v>168</v>
      </c>
      <c r="B173" s="50">
        <f>subject1!B173</f>
        <v>0</v>
      </c>
      <c r="C173" s="45"/>
      <c r="D173" s="43" t="str">
        <f>VLOOKUP(C173,Test!$U$5:$V$105,2)</f>
        <v>سفر</v>
      </c>
      <c r="E173" s="61"/>
      <c r="F173" s="41">
        <f t="shared" si="12"/>
        <v>0</v>
      </c>
      <c r="G173" s="43" t="str">
        <f>VLOOKUP(F173,Test!$U$5:$V$105,2)</f>
        <v>سفر</v>
      </c>
      <c r="H173" s="43" t="str">
        <f>VLOOKUP(F173,Test!$S$5:$T$10,2)</f>
        <v>كەوتوو</v>
      </c>
      <c r="I173" s="61"/>
      <c r="J173" s="41">
        <f t="shared" si="13"/>
        <v>0</v>
      </c>
      <c r="K173" s="41">
        <f t="shared" si="14"/>
        <v>0</v>
      </c>
      <c r="L173" s="43" t="str">
        <f>VLOOKUP(K173,Test!$U$5:$V$105,2)</f>
        <v>سفر</v>
      </c>
      <c r="M173" s="43" t="str">
        <f>VLOOKUP(K173,Test!$S$5:$T$10,2)</f>
        <v>كەوتوو</v>
      </c>
      <c r="N173" s="116">
        <f>subject1!N274:P274</f>
        <v>0</v>
      </c>
      <c r="O173" s="117"/>
      <c r="P173" s="118"/>
      <c r="Q173" s="44">
        <f t="shared" si="15"/>
        <v>0</v>
      </c>
      <c r="R173" s="33" t="b">
        <f t="shared" si="16"/>
        <v>0</v>
      </c>
      <c r="V173" s="39"/>
      <c r="W173" s="39"/>
    </row>
    <row r="174" spans="1:23" ht="22.5" customHeight="1" thickBot="1">
      <c r="A174" s="40">
        <v>169</v>
      </c>
      <c r="B174" s="50">
        <f>subject1!B174</f>
        <v>0</v>
      </c>
      <c r="C174" s="45"/>
      <c r="D174" s="43" t="str">
        <f>VLOOKUP(C174,Test!$U$5:$V$105,2)</f>
        <v>سفر</v>
      </c>
      <c r="E174" s="61"/>
      <c r="F174" s="41">
        <f t="shared" si="12"/>
        <v>0</v>
      </c>
      <c r="G174" s="43" t="str">
        <f>VLOOKUP(F174,Test!$U$5:$V$105,2)</f>
        <v>سفر</v>
      </c>
      <c r="H174" s="43" t="str">
        <f>VLOOKUP(F174,Test!$S$5:$T$10,2)</f>
        <v>كەوتوو</v>
      </c>
      <c r="I174" s="61"/>
      <c r="J174" s="41">
        <f t="shared" si="13"/>
        <v>0</v>
      </c>
      <c r="K174" s="41">
        <f t="shared" si="14"/>
        <v>0</v>
      </c>
      <c r="L174" s="43" t="str">
        <f>VLOOKUP(K174,Test!$U$5:$V$105,2)</f>
        <v>سفر</v>
      </c>
      <c r="M174" s="43" t="str">
        <f>VLOOKUP(K174,Test!$S$5:$T$10,2)</f>
        <v>كەوتوو</v>
      </c>
      <c r="N174" s="116">
        <f>subject1!N275:P275</f>
        <v>0</v>
      </c>
      <c r="O174" s="117"/>
      <c r="P174" s="118"/>
      <c r="Q174" s="44">
        <f t="shared" si="15"/>
        <v>0</v>
      </c>
      <c r="R174" s="33" t="b">
        <f t="shared" si="16"/>
        <v>0</v>
      </c>
      <c r="V174" s="39"/>
      <c r="W174" s="39"/>
    </row>
    <row r="175" spans="1:23" ht="22.5" customHeight="1" thickBot="1">
      <c r="A175" s="40">
        <v>170</v>
      </c>
      <c r="B175" s="50">
        <f>subject1!B175</f>
        <v>0</v>
      </c>
      <c r="C175" s="45"/>
      <c r="D175" s="43" t="str">
        <f>VLOOKUP(C175,Test!$U$5:$V$105,2)</f>
        <v>سفر</v>
      </c>
      <c r="E175" s="61"/>
      <c r="F175" s="41">
        <f t="shared" si="12"/>
        <v>0</v>
      </c>
      <c r="G175" s="43" t="str">
        <f>VLOOKUP(F175,Test!$U$5:$V$105,2)</f>
        <v>سفر</v>
      </c>
      <c r="H175" s="43" t="str">
        <f>VLOOKUP(F175,Test!$S$5:$T$10,2)</f>
        <v>كەوتوو</v>
      </c>
      <c r="I175" s="61"/>
      <c r="J175" s="41">
        <f t="shared" si="13"/>
        <v>0</v>
      </c>
      <c r="K175" s="41">
        <f t="shared" si="14"/>
        <v>0</v>
      </c>
      <c r="L175" s="43" t="str">
        <f>VLOOKUP(K175,Test!$U$5:$V$105,2)</f>
        <v>سفر</v>
      </c>
      <c r="M175" s="43" t="str">
        <f>VLOOKUP(K175,Test!$S$5:$T$10,2)</f>
        <v>كەوتوو</v>
      </c>
      <c r="N175" s="116">
        <f>subject1!N276:P276</f>
        <v>0</v>
      </c>
      <c r="O175" s="117"/>
      <c r="P175" s="118"/>
      <c r="Q175" s="44">
        <f t="shared" si="15"/>
        <v>0</v>
      </c>
      <c r="R175" s="33" t="b">
        <f t="shared" si="16"/>
        <v>0</v>
      </c>
      <c r="V175" s="39"/>
      <c r="W175" s="39"/>
    </row>
    <row r="176" spans="1:23" ht="22.5" customHeight="1" thickBot="1">
      <c r="A176" s="40">
        <v>171</v>
      </c>
      <c r="B176" s="50">
        <f>subject1!B176</f>
        <v>0</v>
      </c>
      <c r="C176" s="45"/>
      <c r="D176" s="43" t="str">
        <f>VLOOKUP(C176,Test!$U$5:$V$105,2)</f>
        <v>سفر</v>
      </c>
      <c r="E176" s="61"/>
      <c r="F176" s="41">
        <f t="shared" si="12"/>
        <v>0</v>
      </c>
      <c r="G176" s="43" t="str">
        <f>VLOOKUP(F176,Test!$U$5:$V$105,2)</f>
        <v>سفر</v>
      </c>
      <c r="H176" s="43" t="str">
        <f>VLOOKUP(F176,Test!$S$5:$T$10,2)</f>
        <v>كەوتوو</v>
      </c>
      <c r="I176" s="61"/>
      <c r="J176" s="41">
        <f t="shared" si="13"/>
        <v>0</v>
      </c>
      <c r="K176" s="41">
        <f t="shared" si="14"/>
        <v>0</v>
      </c>
      <c r="L176" s="43" t="str">
        <f>VLOOKUP(K176,Test!$U$5:$V$105,2)</f>
        <v>سفر</v>
      </c>
      <c r="M176" s="43" t="str">
        <f>VLOOKUP(K176,Test!$S$5:$T$10,2)</f>
        <v>كەوتوو</v>
      </c>
      <c r="N176" s="116">
        <f>subject1!N277:P277</f>
        <v>0</v>
      </c>
      <c r="O176" s="117"/>
      <c r="P176" s="118"/>
      <c r="Q176" s="44">
        <f t="shared" si="15"/>
        <v>0</v>
      </c>
      <c r="R176" s="33" t="b">
        <f t="shared" si="16"/>
        <v>0</v>
      </c>
      <c r="V176" s="39"/>
      <c r="W176" s="39"/>
    </row>
    <row r="177" spans="1:23" ht="22.5" customHeight="1" thickBot="1">
      <c r="A177" s="40">
        <v>172</v>
      </c>
      <c r="B177" s="50">
        <f>subject1!B177</f>
        <v>0</v>
      </c>
      <c r="C177" s="45"/>
      <c r="D177" s="43" t="str">
        <f>VLOOKUP(C177,Test!$U$5:$V$105,2)</f>
        <v>سفر</v>
      </c>
      <c r="E177" s="61"/>
      <c r="F177" s="41">
        <f t="shared" si="12"/>
        <v>0</v>
      </c>
      <c r="G177" s="43" t="str">
        <f>VLOOKUP(F177,Test!$U$5:$V$105,2)</f>
        <v>سفر</v>
      </c>
      <c r="H177" s="43" t="str">
        <f>VLOOKUP(F177,Test!$S$5:$T$10,2)</f>
        <v>كەوتوو</v>
      </c>
      <c r="I177" s="61"/>
      <c r="J177" s="41">
        <f t="shared" si="13"/>
        <v>0</v>
      </c>
      <c r="K177" s="41">
        <f t="shared" si="14"/>
        <v>0</v>
      </c>
      <c r="L177" s="43" t="str">
        <f>VLOOKUP(K177,Test!$U$5:$V$105,2)</f>
        <v>سفر</v>
      </c>
      <c r="M177" s="43" t="str">
        <f>VLOOKUP(K177,Test!$S$5:$T$10,2)</f>
        <v>كەوتوو</v>
      </c>
      <c r="N177" s="116">
        <f>subject1!N278:P278</f>
        <v>0</v>
      </c>
      <c r="O177" s="117"/>
      <c r="P177" s="118"/>
      <c r="Q177" s="44">
        <f t="shared" si="15"/>
        <v>0</v>
      </c>
      <c r="R177" s="33" t="b">
        <f t="shared" si="16"/>
        <v>0</v>
      </c>
      <c r="V177" s="39"/>
      <c r="W177" s="39"/>
    </row>
    <row r="178" spans="1:23" ht="22.5" customHeight="1" thickBot="1">
      <c r="A178" s="40">
        <v>173</v>
      </c>
      <c r="B178" s="50">
        <f>subject1!B178</f>
        <v>0</v>
      </c>
      <c r="C178" s="45"/>
      <c r="D178" s="43" t="str">
        <f>VLOOKUP(C178,Test!$U$5:$V$105,2)</f>
        <v>سفر</v>
      </c>
      <c r="E178" s="61"/>
      <c r="F178" s="41">
        <f t="shared" si="12"/>
        <v>0</v>
      </c>
      <c r="G178" s="43" t="str">
        <f>VLOOKUP(F178,Test!$U$5:$V$105,2)</f>
        <v>سفر</v>
      </c>
      <c r="H178" s="43" t="str">
        <f>VLOOKUP(F178,Test!$S$5:$T$10,2)</f>
        <v>كەوتوو</v>
      </c>
      <c r="I178" s="61"/>
      <c r="J178" s="41">
        <f t="shared" si="13"/>
        <v>0</v>
      </c>
      <c r="K178" s="41">
        <f t="shared" si="14"/>
        <v>0</v>
      </c>
      <c r="L178" s="43" t="str">
        <f>VLOOKUP(K178,Test!$U$5:$V$105,2)</f>
        <v>سفر</v>
      </c>
      <c r="M178" s="43" t="str">
        <f>VLOOKUP(K178,Test!$S$5:$T$10,2)</f>
        <v>كەوتوو</v>
      </c>
      <c r="N178" s="116">
        <f>subject1!N279:P279</f>
        <v>0</v>
      </c>
      <c r="O178" s="117"/>
      <c r="P178" s="118"/>
      <c r="Q178" s="44">
        <f t="shared" si="15"/>
        <v>0</v>
      </c>
      <c r="R178" s="33" t="b">
        <f t="shared" si="16"/>
        <v>0</v>
      </c>
      <c r="V178" s="39"/>
      <c r="W178" s="39"/>
    </row>
    <row r="179" spans="1:23" ht="22.5" customHeight="1" thickBot="1">
      <c r="A179" s="40">
        <v>174</v>
      </c>
      <c r="B179" s="50">
        <f>subject1!B179</f>
        <v>0</v>
      </c>
      <c r="C179" s="45"/>
      <c r="D179" s="43" t="str">
        <f>VLOOKUP(C179,Test!$U$5:$V$105,2)</f>
        <v>سفر</v>
      </c>
      <c r="E179" s="61"/>
      <c r="F179" s="41">
        <f t="shared" si="12"/>
        <v>0</v>
      </c>
      <c r="G179" s="43" t="str">
        <f>VLOOKUP(F179,Test!$U$5:$V$105,2)</f>
        <v>سفر</v>
      </c>
      <c r="H179" s="43" t="str">
        <f>VLOOKUP(F179,Test!$S$5:$T$10,2)</f>
        <v>كەوتوو</v>
      </c>
      <c r="I179" s="61"/>
      <c r="J179" s="41">
        <f t="shared" si="13"/>
        <v>0</v>
      </c>
      <c r="K179" s="41">
        <f t="shared" si="14"/>
        <v>0</v>
      </c>
      <c r="L179" s="43" t="str">
        <f>VLOOKUP(K179,Test!$U$5:$V$105,2)</f>
        <v>سفر</v>
      </c>
      <c r="M179" s="43" t="str">
        <f>VLOOKUP(K179,Test!$S$5:$T$10,2)</f>
        <v>كەوتوو</v>
      </c>
      <c r="N179" s="116">
        <f>subject1!N280:P280</f>
        <v>0</v>
      </c>
      <c r="O179" s="117"/>
      <c r="P179" s="118"/>
      <c r="Q179" s="44">
        <f t="shared" si="15"/>
        <v>0</v>
      </c>
      <c r="R179" s="33" t="b">
        <f t="shared" si="16"/>
        <v>0</v>
      </c>
      <c r="V179" s="39"/>
      <c r="W179" s="39"/>
    </row>
    <row r="180" spans="1:23" ht="22.5" customHeight="1" thickBot="1">
      <c r="A180" s="40">
        <v>175</v>
      </c>
      <c r="B180" s="50">
        <f>subject1!B180</f>
        <v>0</v>
      </c>
      <c r="C180" s="45"/>
      <c r="D180" s="43" t="str">
        <f>VLOOKUP(C180,Test!$U$5:$V$105,2)</f>
        <v>سفر</v>
      </c>
      <c r="E180" s="61"/>
      <c r="F180" s="41">
        <f t="shared" si="12"/>
        <v>0</v>
      </c>
      <c r="G180" s="43" t="str">
        <f>VLOOKUP(F180,Test!$U$5:$V$105,2)</f>
        <v>سفر</v>
      </c>
      <c r="H180" s="43" t="str">
        <f>VLOOKUP(F180,Test!$S$5:$T$10,2)</f>
        <v>كەوتوو</v>
      </c>
      <c r="I180" s="61"/>
      <c r="J180" s="41">
        <f t="shared" si="13"/>
        <v>0</v>
      </c>
      <c r="K180" s="41">
        <f t="shared" si="14"/>
        <v>0</v>
      </c>
      <c r="L180" s="43" t="str">
        <f>VLOOKUP(K180,Test!$U$5:$V$105,2)</f>
        <v>سفر</v>
      </c>
      <c r="M180" s="43" t="str">
        <f>VLOOKUP(K180,Test!$S$5:$T$10,2)</f>
        <v>كەوتوو</v>
      </c>
      <c r="N180" s="116">
        <f>subject1!N281:P281</f>
        <v>0</v>
      </c>
      <c r="O180" s="117"/>
      <c r="P180" s="118"/>
      <c r="Q180" s="44">
        <f t="shared" si="15"/>
        <v>0</v>
      </c>
      <c r="R180" s="33" t="b">
        <f t="shared" si="16"/>
        <v>0</v>
      </c>
      <c r="V180" s="39"/>
      <c r="W180" s="39"/>
    </row>
    <row r="181" spans="1:23" ht="22.5" customHeight="1" thickBot="1">
      <c r="A181" s="40">
        <v>176</v>
      </c>
      <c r="B181" s="50">
        <f>subject1!B181</f>
        <v>0</v>
      </c>
      <c r="C181" s="45"/>
      <c r="D181" s="43" t="str">
        <f>VLOOKUP(C181,Test!$U$5:$V$105,2)</f>
        <v>سفر</v>
      </c>
      <c r="E181" s="61"/>
      <c r="F181" s="41">
        <f t="shared" si="12"/>
        <v>0</v>
      </c>
      <c r="G181" s="43" t="str">
        <f>VLOOKUP(F181,Test!$U$5:$V$105,2)</f>
        <v>سفر</v>
      </c>
      <c r="H181" s="43" t="str">
        <f>VLOOKUP(F181,Test!$S$5:$T$10,2)</f>
        <v>كەوتوو</v>
      </c>
      <c r="I181" s="61"/>
      <c r="J181" s="41">
        <f t="shared" si="13"/>
        <v>0</v>
      </c>
      <c r="K181" s="41">
        <f t="shared" si="14"/>
        <v>0</v>
      </c>
      <c r="L181" s="43" t="str">
        <f>VLOOKUP(K181,Test!$U$5:$V$105,2)</f>
        <v>سفر</v>
      </c>
      <c r="M181" s="43" t="str">
        <f>VLOOKUP(K181,Test!$S$5:$T$10,2)</f>
        <v>كەوتوو</v>
      </c>
      <c r="N181" s="116">
        <f>subject1!N282:P282</f>
        <v>0</v>
      </c>
      <c r="O181" s="117"/>
      <c r="P181" s="118"/>
      <c r="Q181" s="44">
        <f t="shared" si="15"/>
        <v>0</v>
      </c>
      <c r="R181" s="33" t="b">
        <f t="shared" si="16"/>
        <v>0</v>
      </c>
      <c r="V181" s="39"/>
      <c r="W181" s="39"/>
    </row>
    <row r="182" spans="1:23" ht="22.5" customHeight="1" thickBot="1">
      <c r="A182" s="40">
        <v>177</v>
      </c>
      <c r="B182" s="50">
        <f>subject1!B182</f>
        <v>0</v>
      </c>
      <c r="C182" s="45"/>
      <c r="D182" s="43" t="str">
        <f>VLOOKUP(C182,Test!$U$5:$V$105,2)</f>
        <v>سفر</v>
      </c>
      <c r="E182" s="61"/>
      <c r="F182" s="41">
        <f t="shared" si="12"/>
        <v>0</v>
      </c>
      <c r="G182" s="43" t="str">
        <f>VLOOKUP(F182,Test!$U$5:$V$105,2)</f>
        <v>سفر</v>
      </c>
      <c r="H182" s="43" t="str">
        <f>VLOOKUP(F182,Test!$S$5:$T$10,2)</f>
        <v>كەوتوو</v>
      </c>
      <c r="I182" s="61"/>
      <c r="J182" s="41">
        <f t="shared" si="13"/>
        <v>0</v>
      </c>
      <c r="K182" s="41">
        <f t="shared" si="14"/>
        <v>0</v>
      </c>
      <c r="L182" s="43" t="str">
        <f>VLOOKUP(K182,Test!$U$5:$V$105,2)</f>
        <v>سفر</v>
      </c>
      <c r="M182" s="43" t="str">
        <f>VLOOKUP(K182,Test!$S$5:$T$10,2)</f>
        <v>كەوتوو</v>
      </c>
      <c r="N182" s="116">
        <f>subject1!N283:P283</f>
        <v>0</v>
      </c>
      <c r="O182" s="117"/>
      <c r="P182" s="118"/>
      <c r="Q182" s="44">
        <f t="shared" si="15"/>
        <v>0</v>
      </c>
      <c r="R182" s="33" t="b">
        <f t="shared" si="16"/>
        <v>0</v>
      </c>
      <c r="V182" s="39"/>
      <c r="W182" s="39"/>
    </row>
    <row r="183" spans="1:23" ht="22.5" customHeight="1" thickBot="1">
      <c r="A183" s="40">
        <v>178</v>
      </c>
      <c r="B183" s="50">
        <f>subject1!B183</f>
        <v>0</v>
      </c>
      <c r="C183" s="45"/>
      <c r="D183" s="43" t="str">
        <f>VLOOKUP(C183,Test!$U$5:$V$105,2)</f>
        <v>سفر</v>
      </c>
      <c r="E183" s="61"/>
      <c r="F183" s="41">
        <f t="shared" si="12"/>
        <v>0</v>
      </c>
      <c r="G183" s="43" t="str">
        <f>VLOOKUP(F183,Test!$U$5:$V$105,2)</f>
        <v>سفر</v>
      </c>
      <c r="H183" s="43" t="str">
        <f>VLOOKUP(F183,Test!$S$5:$T$10,2)</f>
        <v>كەوتوو</v>
      </c>
      <c r="I183" s="61"/>
      <c r="J183" s="41">
        <f t="shared" si="13"/>
        <v>0</v>
      </c>
      <c r="K183" s="41">
        <f t="shared" si="14"/>
        <v>0</v>
      </c>
      <c r="L183" s="43" t="str">
        <f>VLOOKUP(K183,Test!$U$5:$V$105,2)</f>
        <v>سفر</v>
      </c>
      <c r="M183" s="43" t="str">
        <f>VLOOKUP(K183,Test!$S$5:$T$10,2)</f>
        <v>كەوتوو</v>
      </c>
      <c r="N183" s="116">
        <f>subject1!N284:P284</f>
        <v>0</v>
      </c>
      <c r="O183" s="117"/>
      <c r="P183" s="118"/>
      <c r="Q183" s="44">
        <f t="shared" si="15"/>
        <v>0</v>
      </c>
      <c r="R183" s="33" t="b">
        <f t="shared" si="16"/>
        <v>0</v>
      </c>
      <c r="V183" s="39"/>
      <c r="W183" s="39"/>
    </row>
    <row r="184" spans="1:23" ht="22.5" customHeight="1" thickBot="1">
      <c r="A184" s="40">
        <v>179</v>
      </c>
      <c r="B184" s="50">
        <f>subject1!B184</f>
        <v>0</v>
      </c>
      <c r="C184" s="45"/>
      <c r="D184" s="43" t="str">
        <f>VLOOKUP(C184,Test!$U$5:$V$105,2)</f>
        <v>سفر</v>
      </c>
      <c r="E184" s="61"/>
      <c r="F184" s="41">
        <f t="shared" si="12"/>
        <v>0</v>
      </c>
      <c r="G184" s="43" t="str">
        <f>VLOOKUP(F184,Test!$U$5:$V$105,2)</f>
        <v>سفر</v>
      </c>
      <c r="H184" s="43" t="str">
        <f>VLOOKUP(F184,Test!$S$5:$T$10,2)</f>
        <v>كەوتوو</v>
      </c>
      <c r="I184" s="61"/>
      <c r="J184" s="41">
        <f t="shared" si="13"/>
        <v>0</v>
      </c>
      <c r="K184" s="41">
        <f t="shared" si="14"/>
        <v>0</v>
      </c>
      <c r="L184" s="43" t="str">
        <f>VLOOKUP(K184,Test!$U$5:$V$105,2)</f>
        <v>سفر</v>
      </c>
      <c r="M184" s="43" t="str">
        <f>VLOOKUP(K184,Test!$S$5:$T$10,2)</f>
        <v>كەوتوو</v>
      </c>
      <c r="N184" s="116">
        <f>subject1!N285:P285</f>
        <v>0</v>
      </c>
      <c r="O184" s="117"/>
      <c r="P184" s="118"/>
      <c r="Q184" s="44">
        <f t="shared" si="15"/>
        <v>0</v>
      </c>
      <c r="R184" s="33" t="b">
        <f t="shared" si="16"/>
        <v>0</v>
      </c>
      <c r="V184" s="39"/>
      <c r="W184" s="39"/>
    </row>
    <row r="185" spans="1:23" ht="22.5" customHeight="1" thickBot="1">
      <c r="A185" s="40">
        <v>180</v>
      </c>
      <c r="B185" s="50">
        <f>subject1!B185</f>
        <v>0</v>
      </c>
      <c r="C185" s="45"/>
      <c r="D185" s="43" t="str">
        <f>VLOOKUP(C185,Test!$U$5:$V$105,2)</f>
        <v>سفر</v>
      </c>
      <c r="E185" s="61"/>
      <c r="F185" s="41">
        <f t="shared" si="12"/>
        <v>0</v>
      </c>
      <c r="G185" s="43" t="str">
        <f>VLOOKUP(F185,Test!$U$5:$V$105,2)</f>
        <v>سفر</v>
      </c>
      <c r="H185" s="43" t="str">
        <f>VLOOKUP(F185,Test!$S$5:$T$10,2)</f>
        <v>كەوتوو</v>
      </c>
      <c r="I185" s="61"/>
      <c r="J185" s="41">
        <f t="shared" si="13"/>
        <v>0</v>
      </c>
      <c r="K185" s="41">
        <f t="shared" si="14"/>
        <v>0</v>
      </c>
      <c r="L185" s="43" t="str">
        <f>VLOOKUP(K185,Test!$U$5:$V$105,2)</f>
        <v>سفر</v>
      </c>
      <c r="M185" s="43" t="str">
        <f>VLOOKUP(K185,Test!$S$5:$T$10,2)</f>
        <v>كەوتوو</v>
      </c>
      <c r="N185" s="116">
        <f>subject1!N286:P286</f>
        <v>0</v>
      </c>
      <c r="O185" s="117"/>
      <c r="P185" s="118"/>
      <c r="Q185" s="44">
        <f t="shared" si="15"/>
        <v>0</v>
      </c>
      <c r="R185" s="33" t="b">
        <f t="shared" si="16"/>
        <v>0</v>
      </c>
      <c r="V185" s="39"/>
      <c r="W185" s="39"/>
    </row>
    <row r="186" spans="1:23" ht="22.5" customHeight="1" thickBot="1">
      <c r="A186" s="40">
        <v>181</v>
      </c>
      <c r="B186" s="50">
        <f>subject1!B186</f>
        <v>0</v>
      </c>
      <c r="C186" s="45"/>
      <c r="D186" s="43" t="str">
        <f>VLOOKUP(C186,Test!$U$5:$V$105,2)</f>
        <v>سفر</v>
      </c>
      <c r="E186" s="61"/>
      <c r="F186" s="41">
        <f t="shared" si="12"/>
        <v>0</v>
      </c>
      <c r="G186" s="43" t="str">
        <f>VLOOKUP(F186,Test!$U$5:$V$105,2)</f>
        <v>سفر</v>
      </c>
      <c r="H186" s="43" t="str">
        <f>VLOOKUP(F186,Test!$S$5:$T$10,2)</f>
        <v>كەوتوو</v>
      </c>
      <c r="I186" s="61"/>
      <c r="J186" s="41">
        <f t="shared" si="13"/>
        <v>0</v>
      </c>
      <c r="K186" s="41">
        <f t="shared" si="14"/>
        <v>0</v>
      </c>
      <c r="L186" s="43" t="str">
        <f>VLOOKUP(K186,Test!$U$5:$V$105,2)</f>
        <v>سفر</v>
      </c>
      <c r="M186" s="43" t="str">
        <f>VLOOKUP(K186,Test!$S$5:$T$10,2)</f>
        <v>كەوتوو</v>
      </c>
      <c r="N186" s="116">
        <f>subject1!N287:P287</f>
        <v>0</v>
      </c>
      <c r="O186" s="117"/>
      <c r="P186" s="118"/>
      <c r="Q186" s="44">
        <f t="shared" si="15"/>
        <v>0</v>
      </c>
      <c r="R186" s="33" t="b">
        <f t="shared" si="16"/>
        <v>0</v>
      </c>
      <c r="V186" s="39"/>
      <c r="W186" s="39"/>
    </row>
    <row r="187" spans="1:23" ht="22.5" customHeight="1" thickBot="1">
      <c r="A187" s="40">
        <v>182</v>
      </c>
      <c r="B187" s="50">
        <f>subject1!B187</f>
        <v>0</v>
      </c>
      <c r="C187" s="45"/>
      <c r="D187" s="43" t="str">
        <f>VLOOKUP(C187,Test!$U$5:$V$105,2)</f>
        <v>سفر</v>
      </c>
      <c r="E187" s="61"/>
      <c r="F187" s="41">
        <f t="shared" si="12"/>
        <v>0</v>
      </c>
      <c r="G187" s="43" t="str">
        <f>VLOOKUP(F187,Test!$U$5:$V$105,2)</f>
        <v>سفر</v>
      </c>
      <c r="H187" s="43" t="str">
        <f>VLOOKUP(F187,Test!$S$5:$T$10,2)</f>
        <v>كەوتوو</v>
      </c>
      <c r="I187" s="61"/>
      <c r="J187" s="41">
        <f t="shared" si="13"/>
        <v>0</v>
      </c>
      <c r="K187" s="41">
        <f t="shared" si="14"/>
        <v>0</v>
      </c>
      <c r="L187" s="43" t="str">
        <f>VLOOKUP(K187,Test!$U$5:$V$105,2)</f>
        <v>سفر</v>
      </c>
      <c r="M187" s="43" t="str">
        <f>VLOOKUP(K187,Test!$S$5:$T$10,2)</f>
        <v>كەوتوو</v>
      </c>
      <c r="N187" s="116">
        <f>subject1!N288:P288</f>
        <v>0</v>
      </c>
      <c r="O187" s="117"/>
      <c r="P187" s="118"/>
      <c r="Q187" s="44">
        <f t="shared" si="15"/>
        <v>0</v>
      </c>
      <c r="R187" s="33" t="b">
        <f t="shared" si="16"/>
        <v>0</v>
      </c>
      <c r="V187" s="39"/>
      <c r="W187" s="39"/>
    </row>
    <row r="188" spans="1:23" ht="22.5" customHeight="1" thickBot="1">
      <c r="A188" s="40">
        <v>183</v>
      </c>
      <c r="B188" s="50">
        <f>subject1!B188</f>
        <v>0</v>
      </c>
      <c r="C188" s="45"/>
      <c r="D188" s="43" t="str">
        <f>VLOOKUP(C188,Test!$U$5:$V$105,2)</f>
        <v>سفر</v>
      </c>
      <c r="E188" s="61"/>
      <c r="F188" s="41">
        <f t="shared" si="12"/>
        <v>0</v>
      </c>
      <c r="G188" s="43" t="str">
        <f>VLOOKUP(F188,Test!$U$5:$V$105,2)</f>
        <v>سفر</v>
      </c>
      <c r="H188" s="43" t="str">
        <f>VLOOKUP(F188,Test!$S$5:$T$10,2)</f>
        <v>كەوتوو</v>
      </c>
      <c r="I188" s="61"/>
      <c r="J188" s="41">
        <f t="shared" si="13"/>
        <v>0</v>
      </c>
      <c r="K188" s="41">
        <f t="shared" si="14"/>
        <v>0</v>
      </c>
      <c r="L188" s="43" t="str">
        <f>VLOOKUP(K188,Test!$U$5:$V$105,2)</f>
        <v>سفر</v>
      </c>
      <c r="M188" s="43" t="str">
        <f>VLOOKUP(K188,Test!$S$5:$T$10,2)</f>
        <v>كەوتوو</v>
      </c>
      <c r="N188" s="116">
        <f>subject1!N289:P289</f>
        <v>0</v>
      </c>
      <c r="O188" s="117"/>
      <c r="P188" s="118"/>
      <c r="Q188" s="44">
        <f t="shared" si="15"/>
        <v>0</v>
      </c>
      <c r="R188" s="33" t="b">
        <f t="shared" si="16"/>
        <v>0</v>
      </c>
      <c r="V188" s="39"/>
      <c r="W188" s="39"/>
    </row>
    <row r="189" spans="1:23" ht="22.5" customHeight="1" thickBot="1">
      <c r="A189" s="40">
        <v>184</v>
      </c>
      <c r="B189" s="50">
        <f>subject1!B189</f>
        <v>0</v>
      </c>
      <c r="C189" s="45"/>
      <c r="D189" s="43" t="str">
        <f>VLOOKUP(C189,Test!$U$5:$V$105,2)</f>
        <v>سفر</v>
      </c>
      <c r="E189" s="61"/>
      <c r="F189" s="41">
        <f t="shared" si="12"/>
        <v>0</v>
      </c>
      <c r="G189" s="43" t="str">
        <f>VLOOKUP(F189,Test!$U$5:$V$105,2)</f>
        <v>سفر</v>
      </c>
      <c r="H189" s="43" t="str">
        <f>VLOOKUP(F189,Test!$S$5:$T$10,2)</f>
        <v>كەوتوو</v>
      </c>
      <c r="I189" s="61"/>
      <c r="J189" s="41">
        <f t="shared" si="13"/>
        <v>0</v>
      </c>
      <c r="K189" s="41">
        <f t="shared" si="14"/>
        <v>0</v>
      </c>
      <c r="L189" s="43" t="str">
        <f>VLOOKUP(K189,Test!$U$5:$V$105,2)</f>
        <v>سفر</v>
      </c>
      <c r="M189" s="43" t="str">
        <f>VLOOKUP(K189,Test!$S$5:$T$10,2)</f>
        <v>كەوتوو</v>
      </c>
      <c r="N189" s="116">
        <f>subject1!N290:P290</f>
        <v>0</v>
      </c>
      <c r="O189" s="117"/>
      <c r="P189" s="118"/>
      <c r="Q189" s="44">
        <f t="shared" si="15"/>
        <v>0</v>
      </c>
      <c r="R189" s="33" t="b">
        <f t="shared" si="16"/>
        <v>0</v>
      </c>
      <c r="V189" s="39"/>
      <c r="W189" s="39"/>
    </row>
    <row r="190" spans="1:23" ht="22.5" customHeight="1" thickBot="1">
      <c r="A190" s="40">
        <v>185</v>
      </c>
      <c r="B190" s="50">
        <f>subject1!B190</f>
        <v>0</v>
      </c>
      <c r="C190" s="45"/>
      <c r="D190" s="43" t="str">
        <f>VLOOKUP(C190,Test!$U$5:$V$105,2)</f>
        <v>سفر</v>
      </c>
      <c r="E190" s="61"/>
      <c r="F190" s="41">
        <f t="shared" si="12"/>
        <v>0</v>
      </c>
      <c r="G190" s="43" t="str">
        <f>VLOOKUP(F190,Test!$U$5:$V$105,2)</f>
        <v>سفر</v>
      </c>
      <c r="H190" s="43" t="str">
        <f>VLOOKUP(F190,Test!$S$5:$T$10,2)</f>
        <v>كەوتوو</v>
      </c>
      <c r="I190" s="61"/>
      <c r="J190" s="41">
        <f t="shared" si="13"/>
        <v>0</v>
      </c>
      <c r="K190" s="41">
        <f t="shared" si="14"/>
        <v>0</v>
      </c>
      <c r="L190" s="43" t="str">
        <f>VLOOKUP(K190,Test!$U$5:$V$105,2)</f>
        <v>سفر</v>
      </c>
      <c r="M190" s="43" t="str">
        <f>VLOOKUP(K190,Test!$S$5:$T$10,2)</f>
        <v>كەوتوو</v>
      </c>
      <c r="N190" s="116">
        <f>subject1!N291:P291</f>
        <v>0</v>
      </c>
      <c r="O190" s="117"/>
      <c r="P190" s="118"/>
      <c r="Q190" s="44">
        <f t="shared" si="15"/>
        <v>0</v>
      </c>
      <c r="R190" s="33" t="b">
        <f t="shared" si="16"/>
        <v>0</v>
      </c>
      <c r="V190" s="39"/>
      <c r="W190" s="39"/>
    </row>
    <row r="191" spans="1:23" ht="22.5" customHeight="1" thickBot="1">
      <c r="A191" s="40">
        <v>186</v>
      </c>
      <c r="B191" s="50">
        <f>subject1!B191</f>
        <v>0</v>
      </c>
      <c r="C191" s="45"/>
      <c r="D191" s="43" t="str">
        <f>VLOOKUP(C191,Test!$U$5:$V$105,2)</f>
        <v>سفر</v>
      </c>
      <c r="E191" s="61"/>
      <c r="F191" s="41">
        <f t="shared" si="12"/>
        <v>0</v>
      </c>
      <c r="G191" s="43" t="str">
        <f>VLOOKUP(F191,Test!$U$5:$V$105,2)</f>
        <v>سفر</v>
      </c>
      <c r="H191" s="43" t="str">
        <f>VLOOKUP(F191,Test!$S$5:$T$10,2)</f>
        <v>كەوتوو</v>
      </c>
      <c r="I191" s="61"/>
      <c r="J191" s="41">
        <f t="shared" si="13"/>
        <v>0</v>
      </c>
      <c r="K191" s="41">
        <f t="shared" si="14"/>
        <v>0</v>
      </c>
      <c r="L191" s="43" t="str">
        <f>VLOOKUP(K191,Test!$U$5:$V$105,2)</f>
        <v>سفر</v>
      </c>
      <c r="M191" s="43" t="str">
        <f>VLOOKUP(K191,Test!$S$5:$T$10,2)</f>
        <v>كەوتوو</v>
      </c>
      <c r="N191" s="116">
        <f>subject1!N292:P292</f>
        <v>0</v>
      </c>
      <c r="O191" s="117"/>
      <c r="P191" s="118"/>
      <c r="Q191" s="44">
        <f t="shared" si="15"/>
        <v>0</v>
      </c>
      <c r="R191" s="33" t="b">
        <f t="shared" si="16"/>
        <v>0</v>
      </c>
      <c r="V191" s="39"/>
      <c r="W191" s="39"/>
    </row>
    <row r="192" spans="1:23" ht="22.5" customHeight="1" thickBot="1">
      <c r="A192" s="40">
        <v>187</v>
      </c>
      <c r="B192" s="50">
        <f>subject1!B192</f>
        <v>0</v>
      </c>
      <c r="C192" s="45"/>
      <c r="D192" s="43" t="str">
        <f>VLOOKUP(C192,Test!$U$5:$V$105,2)</f>
        <v>سفر</v>
      </c>
      <c r="E192" s="61"/>
      <c r="F192" s="41">
        <f t="shared" si="12"/>
        <v>0</v>
      </c>
      <c r="G192" s="43" t="str">
        <f>VLOOKUP(F192,Test!$U$5:$V$105,2)</f>
        <v>سفر</v>
      </c>
      <c r="H192" s="43" t="str">
        <f>VLOOKUP(F192,Test!$S$5:$T$10,2)</f>
        <v>كەوتوو</v>
      </c>
      <c r="I192" s="61"/>
      <c r="J192" s="41">
        <f t="shared" si="13"/>
        <v>0</v>
      </c>
      <c r="K192" s="41">
        <f t="shared" si="14"/>
        <v>0</v>
      </c>
      <c r="L192" s="43" t="str">
        <f>VLOOKUP(K192,Test!$U$5:$V$105,2)</f>
        <v>سفر</v>
      </c>
      <c r="M192" s="43" t="str">
        <f>VLOOKUP(K192,Test!$S$5:$T$10,2)</f>
        <v>كەوتوو</v>
      </c>
      <c r="N192" s="116">
        <f>subject1!N293:P293</f>
        <v>0</v>
      </c>
      <c r="O192" s="117"/>
      <c r="P192" s="118"/>
      <c r="Q192" s="44">
        <f t="shared" si="15"/>
        <v>0</v>
      </c>
      <c r="R192" s="33" t="b">
        <f t="shared" si="16"/>
        <v>0</v>
      </c>
      <c r="V192" s="39"/>
      <c r="W192" s="39"/>
    </row>
    <row r="193" spans="1:23" ht="22.5" customHeight="1" thickBot="1">
      <c r="A193" s="40">
        <v>188</v>
      </c>
      <c r="B193" s="50">
        <f>subject1!B193</f>
        <v>0</v>
      </c>
      <c r="C193" s="45"/>
      <c r="D193" s="43" t="str">
        <f>VLOOKUP(C193,Test!$U$5:$V$105,2)</f>
        <v>سفر</v>
      </c>
      <c r="E193" s="61"/>
      <c r="F193" s="41">
        <f t="shared" si="12"/>
        <v>0</v>
      </c>
      <c r="G193" s="43" t="str">
        <f>VLOOKUP(F193,Test!$U$5:$V$105,2)</f>
        <v>سفر</v>
      </c>
      <c r="H193" s="43" t="str">
        <f>VLOOKUP(F193,Test!$S$5:$T$10,2)</f>
        <v>كەوتوو</v>
      </c>
      <c r="I193" s="61"/>
      <c r="J193" s="41">
        <f t="shared" si="13"/>
        <v>0</v>
      </c>
      <c r="K193" s="41">
        <f t="shared" si="14"/>
        <v>0</v>
      </c>
      <c r="L193" s="43" t="str">
        <f>VLOOKUP(K193,Test!$U$5:$V$105,2)</f>
        <v>سفر</v>
      </c>
      <c r="M193" s="43" t="str">
        <f>VLOOKUP(K193,Test!$S$5:$T$10,2)</f>
        <v>كەوتوو</v>
      </c>
      <c r="N193" s="116">
        <f>subject1!N294:P294</f>
        <v>0</v>
      </c>
      <c r="O193" s="117"/>
      <c r="P193" s="118"/>
      <c r="Q193" s="44">
        <f t="shared" si="15"/>
        <v>0</v>
      </c>
      <c r="R193" s="33" t="b">
        <f t="shared" si="16"/>
        <v>0</v>
      </c>
      <c r="V193" s="39"/>
      <c r="W193" s="39"/>
    </row>
    <row r="194" spans="1:23" ht="22.5" customHeight="1" thickBot="1">
      <c r="A194" s="40">
        <v>189</v>
      </c>
      <c r="B194" s="50">
        <f>subject1!B194</f>
        <v>0</v>
      </c>
      <c r="C194" s="45"/>
      <c r="D194" s="43" t="str">
        <f>VLOOKUP(C194,Test!$U$5:$V$105,2)</f>
        <v>سفر</v>
      </c>
      <c r="E194" s="61"/>
      <c r="F194" s="41">
        <f t="shared" si="12"/>
        <v>0</v>
      </c>
      <c r="G194" s="43" t="str">
        <f>VLOOKUP(F194,Test!$U$5:$V$105,2)</f>
        <v>سفر</v>
      </c>
      <c r="H194" s="43" t="str">
        <f>VLOOKUP(F194,Test!$S$5:$T$10,2)</f>
        <v>كەوتوو</v>
      </c>
      <c r="I194" s="61"/>
      <c r="J194" s="41">
        <f t="shared" si="13"/>
        <v>0</v>
      </c>
      <c r="K194" s="41">
        <f t="shared" si="14"/>
        <v>0</v>
      </c>
      <c r="L194" s="43" t="str">
        <f>VLOOKUP(K194,Test!$U$5:$V$105,2)</f>
        <v>سفر</v>
      </c>
      <c r="M194" s="43" t="str">
        <f>VLOOKUP(K194,Test!$S$5:$T$10,2)</f>
        <v>كەوتوو</v>
      </c>
      <c r="N194" s="116">
        <f>subject1!N295:P295</f>
        <v>0</v>
      </c>
      <c r="O194" s="117"/>
      <c r="P194" s="118"/>
      <c r="Q194" s="44">
        <f t="shared" si="15"/>
        <v>0</v>
      </c>
      <c r="R194" s="33" t="b">
        <f t="shared" si="16"/>
        <v>0</v>
      </c>
      <c r="V194" s="39"/>
      <c r="W194" s="39"/>
    </row>
    <row r="195" spans="1:23" ht="22.5" customHeight="1" thickBot="1">
      <c r="A195" s="40">
        <v>190</v>
      </c>
      <c r="B195" s="50">
        <f>subject1!B195</f>
        <v>0</v>
      </c>
      <c r="C195" s="45"/>
      <c r="D195" s="43" t="str">
        <f>VLOOKUP(C195,Test!$U$5:$V$105,2)</f>
        <v>سفر</v>
      </c>
      <c r="E195" s="61"/>
      <c r="F195" s="41">
        <f t="shared" si="12"/>
        <v>0</v>
      </c>
      <c r="G195" s="43" t="str">
        <f>VLOOKUP(F195,Test!$U$5:$V$105,2)</f>
        <v>سفر</v>
      </c>
      <c r="H195" s="43" t="str">
        <f>VLOOKUP(F195,Test!$S$5:$T$10,2)</f>
        <v>كەوتوو</v>
      </c>
      <c r="I195" s="61"/>
      <c r="J195" s="41">
        <f t="shared" si="13"/>
        <v>0</v>
      </c>
      <c r="K195" s="41">
        <f t="shared" si="14"/>
        <v>0</v>
      </c>
      <c r="L195" s="43" t="str">
        <f>VLOOKUP(K195,Test!$U$5:$V$105,2)</f>
        <v>سفر</v>
      </c>
      <c r="M195" s="43" t="str">
        <f>VLOOKUP(K195,Test!$S$5:$T$10,2)</f>
        <v>كەوتوو</v>
      </c>
      <c r="N195" s="116">
        <f>subject1!N296:P296</f>
        <v>0</v>
      </c>
      <c r="O195" s="117"/>
      <c r="P195" s="118"/>
      <c r="Q195" s="44">
        <f t="shared" si="15"/>
        <v>0</v>
      </c>
      <c r="R195" s="33" t="b">
        <f t="shared" si="16"/>
        <v>0</v>
      </c>
      <c r="V195" s="39"/>
      <c r="W195" s="39"/>
    </row>
    <row r="196" spans="1:23" ht="22.5" customHeight="1" thickBot="1">
      <c r="A196" s="40">
        <v>191</v>
      </c>
      <c r="B196" s="50">
        <f>subject1!B196</f>
        <v>0</v>
      </c>
      <c r="C196" s="45"/>
      <c r="D196" s="43" t="str">
        <f>VLOOKUP(C196,Test!$U$5:$V$105,2)</f>
        <v>سفر</v>
      </c>
      <c r="E196" s="61"/>
      <c r="F196" s="41">
        <f t="shared" si="12"/>
        <v>0</v>
      </c>
      <c r="G196" s="43" t="str">
        <f>VLOOKUP(F196,Test!$U$5:$V$105,2)</f>
        <v>سفر</v>
      </c>
      <c r="H196" s="43" t="str">
        <f>VLOOKUP(F196,Test!$S$5:$T$10,2)</f>
        <v>كەوتوو</v>
      </c>
      <c r="I196" s="61"/>
      <c r="J196" s="41">
        <f t="shared" si="13"/>
        <v>0</v>
      </c>
      <c r="K196" s="41">
        <f t="shared" si="14"/>
        <v>0</v>
      </c>
      <c r="L196" s="43" t="str">
        <f>VLOOKUP(K196,Test!$U$5:$V$105,2)</f>
        <v>سفر</v>
      </c>
      <c r="M196" s="43" t="str">
        <f>VLOOKUP(K196,Test!$S$5:$T$10,2)</f>
        <v>كەوتوو</v>
      </c>
      <c r="N196" s="116">
        <f>subject1!N297:P297</f>
        <v>0</v>
      </c>
      <c r="O196" s="117"/>
      <c r="P196" s="118"/>
      <c r="Q196" s="44">
        <f t="shared" si="15"/>
        <v>0</v>
      </c>
      <c r="R196" s="33" t="b">
        <f t="shared" si="16"/>
        <v>0</v>
      </c>
      <c r="V196" s="39"/>
      <c r="W196" s="39"/>
    </row>
    <row r="197" spans="1:23" ht="22.5" customHeight="1" thickBot="1">
      <c r="A197" s="40">
        <v>192</v>
      </c>
      <c r="B197" s="50">
        <f>subject1!B197</f>
        <v>0</v>
      </c>
      <c r="C197" s="45"/>
      <c r="D197" s="43" t="str">
        <f>VLOOKUP(C197,Test!$U$5:$V$105,2)</f>
        <v>سفر</v>
      </c>
      <c r="E197" s="61"/>
      <c r="F197" s="41">
        <f t="shared" si="12"/>
        <v>0</v>
      </c>
      <c r="G197" s="43" t="str">
        <f>VLOOKUP(F197,Test!$U$5:$V$105,2)</f>
        <v>سفر</v>
      </c>
      <c r="H197" s="43" t="str">
        <f>VLOOKUP(F197,Test!$S$5:$T$10,2)</f>
        <v>كەوتوو</v>
      </c>
      <c r="I197" s="61"/>
      <c r="J197" s="41">
        <f t="shared" si="13"/>
        <v>0</v>
      </c>
      <c r="K197" s="41">
        <f t="shared" si="14"/>
        <v>0</v>
      </c>
      <c r="L197" s="43" t="str">
        <f>VLOOKUP(K197,Test!$U$5:$V$105,2)</f>
        <v>سفر</v>
      </c>
      <c r="M197" s="43" t="str">
        <f>VLOOKUP(K197,Test!$S$5:$T$10,2)</f>
        <v>كەوتوو</v>
      </c>
      <c r="N197" s="116">
        <f>subject1!N298:P298</f>
        <v>0</v>
      </c>
      <c r="O197" s="117"/>
      <c r="P197" s="118"/>
      <c r="Q197" s="44">
        <f t="shared" si="15"/>
        <v>0</v>
      </c>
      <c r="R197" s="33" t="b">
        <f t="shared" si="16"/>
        <v>0</v>
      </c>
      <c r="V197" s="39"/>
      <c r="W197" s="39"/>
    </row>
    <row r="198" spans="1:23" ht="22.5" customHeight="1" thickBot="1">
      <c r="A198" s="40">
        <v>193</v>
      </c>
      <c r="B198" s="50">
        <f>subject1!B198</f>
        <v>0</v>
      </c>
      <c r="C198" s="45"/>
      <c r="D198" s="43" t="str">
        <f>VLOOKUP(C198,Test!$U$5:$V$105,2)</f>
        <v>سفر</v>
      </c>
      <c r="E198" s="61"/>
      <c r="F198" s="41">
        <f t="shared" si="12"/>
        <v>0</v>
      </c>
      <c r="G198" s="43" t="str">
        <f>VLOOKUP(F198,Test!$U$5:$V$105,2)</f>
        <v>سفر</v>
      </c>
      <c r="H198" s="43" t="str">
        <f>VLOOKUP(F198,Test!$S$5:$T$10,2)</f>
        <v>كەوتوو</v>
      </c>
      <c r="I198" s="61"/>
      <c r="J198" s="41">
        <f t="shared" si="13"/>
        <v>0</v>
      </c>
      <c r="K198" s="41">
        <f t="shared" si="14"/>
        <v>0</v>
      </c>
      <c r="L198" s="43" t="str">
        <f>VLOOKUP(K198,Test!$U$5:$V$105,2)</f>
        <v>سفر</v>
      </c>
      <c r="M198" s="43" t="str">
        <f>VLOOKUP(K198,Test!$S$5:$T$10,2)</f>
        <v>كەوتوو</v>
      </c>
      <c r="N198" s="116">
        <f>subject1!N299:P299</f>
        <v>0</v>
      </c>
      <c r="O198" s="117"/>
      <c r="P198" s="118"/>
      <c r="Q198" s="44">
        <f t="shared" si="15"/>
        <v>0</v>
      </c>
      <c r="R198" s="33" t="b">
        <f t="shared" si="16"/>
        <v>0</v>
      </c>
      <c r="V198" s="39"/>
      <c r="W198" s="39"/>
    </row>
    <row r="199" spans="1:23" ht="22.5" customHeight="1" thickBot="1">
      <c r="A199" s="40">
        <v>194</v>
      </c>
      <c r="B199" s="50">
        <f>subject1!B199</f>
        <v>0</v>
      </c>
      <c r="C199" s="45"/>
      <c r="D199" s="43" t="str">
        <f>VLOOKUP(C199,Test!$U$5:$V$105,2)</f>
        <v>سفر</v>
      </c>
      <c r="E199" s="61"/>
      <c r="F199" s="41">
        <f t="shared" ref="F199:F262" si="17">IF(C199=0,E199*100/60,C199+E199)</f>
        <v>0</v>
      </c>
      <c r="G199" s="43" t="str">
        <f>VLOOKUP(F199,Test!$U$5:$V$105,2)</f>
        <v>سفر</v>
      </c>
      <c r="H199" s="43" t="str">
        <f>VLOOKUP(F199,Test!$S$5:$T$10,2)</f>
        <v>كەوتوو</v>
      </c>
      <c r="I199" s="61"/>
      <c r="J199" s="41">
        <f t="shared" ref="J199:J262" si="18">IF(I199=0,0,IF(C199=0,I199*100/60,I199+C199))</f>
        <v>0</v>
      </c>
      <c r="K199" s="41">
        <f t="shared" ref="K199:K262" si="19">IF(F199&gt;=50,0,IF(J199&lt;50,J199,IF(J199&gt;=50,(((J199)-50)/2)+50,I199+C199)))</f>
        <v>0</v>
      </c>
      <c r="L199" s="43" t="str">
        <f>VLOOKUP(K199,Test!$U$5:$V$105,2)</f>
        <v>سفر</v>
      </c>
      <c r="M199" s="43" t="str">
        <f>VLOOKUP(K199,Test!$S$5:$T$10,2)</f>
        <v>كەوتوو</v>
      </c>
      <c r="N199" s="116">
        <f>subject1!N300:P300</f>
        <v>0</v>
      </c>
      <c r="O199" s="117"/>
      <c r="P199" s="118"/>
      <c r="Q199" s="44">
        <f t="shared" si="15"/>
        <v>0</v>
      </c>
      <c r="R199" s="33" t="b">
        <f t="shared" si="16"/>
        <v>0</v>
      </c>
      <c r="V199" s="39"/>
      <c r="W199" s="39"/>
    </row>
    <row r="200" spans="1:23" ht="22.5" customHeight="1" thickBot="1">
      <c r="A200" s="40">
        <v>195</v>
      </c>
      <c r="B200" s="50">
        <f>subject1!B200</f>
        <v>0</v>
      </c>
      <c r="C200" s="45"/>
      <c r="D200" s="43" t="str">
        <f>VLOOKUP(C200,Test!$U$5:$V$105,2)</f>
        <v>سفر</v>
      </c>
      <c r="E200" s="61"/>
      <c r="F200" s="41">
        <f t="shared" si="17"/>
        <v>0</v>
      </c>
      <c r="G200" s="43" t="str">
        <f>VLOOKUP(F200,Test!$U$5:$V$105,2)</f>
        <v>سفر</v>
      </c>
      <c r="H200" s="43" t="str">
        <f>VLOOKUP(F200,Test!$S$5:$T$10,2)</f>
        <v>كەوتوو</v>
      </c>
      <c r="I200" s="61"/>
      <c r="J200" s="41">
        <f t="shared" si="18"/>
        <v>0</v>
      </c>
      <c r="K200" s="41">
        <f t="shared" si="19"/>
        <v>0</v>
      </c>
      <c r="L200" s="43" t="str">
        <f>VLOOKUP(K200,Test!$U$5:$V$105,2)</f>
        <v>سفر</v>
      </c>
      <c r="M200" s="43" t="str">
        <f>VLOOKUP(K200,Test!$S$5:$T$10,2)</f>
        <v>كەوتوو</v>
      </c>
      <c r="N200" s="116">
        <f>subject1!N301:P301</f>
        <v>0</v>
      </c>
      <c r="O200" s="117"/>
      <c r="P200" s="118"/>
      <c r="Q200" s="44">
        <f t="shared" si="15"/>
        <v>0</v>
      </c>
      <c r="R200" s="33" t="b">
        <f t="shared" si="16"/>
        <v>0</v>
      </c>
      <c r="V200" s="39"/>
      <c r="W200" s="39"/>
    </row>
    <row r="201" spans="1:23" ht="22.5" customHeight="1" thickBot="1">
      <c r="A201" s="40">
        <v>196</v>
      </c>
      <c r="B201" s="50">
        <f>subject1!B201</f>
        <v>0</v>
      </c>
      <c r="C201" s="45"/>
      <c r="D201" s="43" t="str">
        <f>VLOOKUP(C201,Test!$U$5:$V$105,2)</f>
        <v>سفر</v>
      </c>
      <c r="E201" s="61"/>
      <c r="F201" s="41">
        <f t="shared" si="17"/>
        <v>0</v>
      </c>
      <c r="G201" s="43" t="str">
        <f>VLOOKUP(F201,Test!$U$5:$V$105,2)</f>
        <v>سفر</v>
      </c>
      <c r="H201" s="43" t="str">
        <f>VLOOKUP(F201,Test!$S$5:$T$10,2)</f>
        <v>كەوتوو</v>
      </c>
      <c r="I201" s="61"/>
      <c r="J201" s="41">
        <f t="shared" si="18"/>
        <v>0</v>
      </c>
      <c r="K201" s="41">
        <f t="shared" si="19"/>
        <v>0</v>
      </c>
      <c r="L201" s="43" t="str">
        <f>VLOOKUP(K201,Test!$U$5:$V$105,2)</f>
        <v>سفر</v>
      </c>
      <c r="M201" s="43" t="str">
        <f>VLOOKUP(K201,Test!$S$5:$T$10,2)</f>
        <v>كەوتوو</v>
      </c>
      <c r="N201" s="116">
        <f>subject1!N302:P302</f>
        <v>0</v>
      </c>
      <c r="O201" s="117"/>
      <c r="P201" s="118"/>
      <c r="Q201" s="44">
        <f t="shared" si="15"/>
        <v>0</v>
      </c>
      <c r="R201" s="33" t="b">
        <f t="shared" si="16"/>
        <v>0</v>
      </c>
      <c r="V201" s="39"/>
      <c r="W201" s="39"/>
    </row>
    <row r="202" spans="1:23" ht="22.5" customHeight="1" thickBot="1">
      <c r="A202" s="40">
        <v>197</v>
      </c>
      <c r="B202" s="50">
        <f>subject1!B202</f>
        <v>0</v>
      </c>
      <c r="C202" s="45"/>
      <c r="D202" s="43" t="str">
        <f>VLOOKUP(C202,Test!$U$5:$V$105,2)</f>
        <v>سفر</v>
      </c>
      <c r="E202" s="61"/>
      <c r="F202" s="41">
        <f t="shared" si="17"/>
        <v>0</v>
      </c>
      <c r="G202" s="43" t="str">
        <f>VLOOKUP(F202,Test!$U$5:$V$105,2)</f>
        <v>سفر</v>
      </c>
      <c r="H202" s="43" t="str">
        <f>VLOOKUP(F202,Test!$S$5:$T$10,2)</f>
        <v>كەوتوو</v>
      </c>
      <c r="I202" s="61"/>
      <c r="J202" s="41">
        <f t="shared" si="18"/>
        <v>0</v>
      </c>
      <c r="K202" s="41">
        <f t="shared" si="19"/>
        <v>0</v>
      </c>
      <c r="L202" s="43" t="str">
        <f>VLOOKUP(K202,Test!$U$5:$V$105,2)</f>
        <v>سفر</v>
      </c>
      <c r="M202" s="43" t="str">
        <f>VLOOKUP(K202,Test!$S$5:$T$10,2)</f>
        <v>كەوتوو</v>
      </c>
      <c r="N202" s="116">
        <f>subject1!N303:P303</f>
        <v>0</v>
      </c>
      <c r="O202" s="117"/>
      <c r="P202" s="118"/>
      <c r="Q202" s="44">
        <f t="shared" si="15"/>
        <v>0</v>
      </c>
      <c r="R202" s="33" t="b">
        <f t="shared" si="16"/>
        <v>0</v>
      </c>
      <c r="V202" s="39"/>
      <c r="W202" s="39"/>
    </row>
    <row r="203" spans="1:23" ht="22.5" customHeight="1" thickBot="1">
      <c r="A203" s="40">
        <v>198</v>
      </c>
      <c r="B203" s="50">
        <f>subject1!B203</f>
        <v>0</v>
      </c>
      <c r="C203" s="45"/>
      <c r="D203" s="43" t="str">
        <f>VLOOKUP(C203,Test!$U$5:$V$105,2)</f>
        <v>سفر</v>
      </c>
      <c r="E203" s="61"/>
      <c r="F203" s="41">
        <f t="shared" si="17"/>
        <v>0</v>
      </c>
      <c r="G203" s="43" t="str">
        <f>VLOOKUP(F203,Test!$U$5:$V$105,2)</f>
        <v>سفر</v>
      </c>
      <c r="H203" s="43" t="str">
        <f>VLOOKUP(F203,Test!$S$5:$T$10,2)</f>
        <v>كەوتوو</v>
      </c>
      <c r="I203" s="61"/>
      <c r="J203" s="41">
        <f t="shared" si="18"/>
        <v>0</v>
      </c>
      <c r="K203" s="41">
        <f t="shared" si="19"/>
        <v>0</v>
      </c>
      <c r="L203" s="43" t="str">
        <f>VLOOKUP(K203,Test!$U$5:$V$105,2)</f>
        <v>سفر</v>
      </c>
      <c r="M203" s="43" t="str">
        <f>VLOOKUP(K203,Test!$S$5:$T$10,2)</f>
        <v>كەوتوو</v>
      </c>
      <c r="N203" s="116">
        <f>subject1!N304:P304</f>
        <v>0</v>
      </c>
      <c r="O203" s="117"/>
      <c r="P203" s="118"/>
      <c r="Q203" s="44">
        <f t="shared" si="15"/>
        <v>0</v>
      </c>
      <c r="R203" s="33" t="b">
        <f t="shared" si="16"/>
        <v>0</v>
      </c>
      <c r="V203" s="39"/>
      <c r="W203" s="39"/>
    </row>
    <row r="204" spans="1:23" ht="22.5" customHeight="1" thickBot="1">
      <c r="A204" s="40">
        <v>199</v>
      </c>
      <c r="B204" s="50">
        <f>subject1!B204</f>
        <v>0</v>
      </c>
      <c r="C204" s="45"/>
      <c r="D204" s="43" t="str">
        <f>VLOOKUP(C204,Test!$U$5:$V$105,2)</f>
        <v>سفر</v>
      </c>
      <c r="E204" s="61"/>
      <c r="F204" s="41">
        <f t="shared" si="17"/>
        <v>0</v>
      </c>
      <c r="G204" s="43" t="str">
        <f>VLOOKUP(F204,Test!$U$5:$V$105,2)</f>
        <v>سفر</v>
      </c>
      <c r="H204" s="43" t="str">
        <f>VLOOKUP(F204,Test!$S$5:$T$10,2)</f>
        <v>كەوتوو</v>
      </c>
      <c r="I204" s="61"/>
      <c r="J204" s="41">
        <f t="shared" si="18"/>
        <v>0</v>
      </c>
      <c r="K204" s="41">
        <f t="shared" si="19"/>
        <v>0</v>
      </c>
      <c r="L204" s="43" t="str">
        <f>VLOOKUP(K204,Test!$U$5:$V$105,2)</f>
        <v>سفر</v>
      </c>
      <c r="M204" s="43" t="str">
        <f>VLOOKUP(K204,Test!$S$5:$T$10,2)</f>
        <v>كەوتوو</v>
      </c>
      <c r="N204" s="116">
        <f>subject1!N305:P305</f>
        <v>0</v>
      </c>
      <c r="O204" s="117"/>
      <c r="P204" s="118"/>
      <c r="Q204" s="44">
        <f t="shared" si="15"/>
        <v>0</v>
      </c>
      <c r="R204" s="33" t="b">
        <f t="shared" si="16"/>
        <v>0</v>
      </c>
      <c r="V204" s="39"/>
      <c r="W204" s="39"/>
    </row>
    <row r="205" spans="1:23" ht="22.5" customHeight="1" thickBot="1">
      <c r="A205" s="40">
        <v>200</v>
      </c>
      <c r="B205" s="50">
        <f>subject1!B205</f>
        <v>0</v>
      </c>
      <c r="C205" s="45"/>
      <c r="D205" s="43" t="str">
        <f>VLOOKUP(C205,Test!$U$5:$V$105,2)</f>
        <v>سفر</v>
      </c>
      <c r="E205" s="61"/>
      <c r="F205" s="41">
        <f t="shared" si="17"/>
        <v>0</v>
      </c>
      <c r="G205" s="43" t="str">
        <f>VLOOKUP(F205,Test!$U$5:$V$105,2)</f>
        <v>سفر</v>
      </c>
      <c r="H205" s="43" t="str">
        <f>VLOOKUP(F205,Test!$S$5:$T$10,2)</f>
        <v>كەوتوو</v>
      </c>
      <c r="I205" s="61"/>
      <c r="J205" s="41">
        <f t="shared" si="18"/>
        <v>0</v>
      </c>
      <c r="K205" s="41">
        <f t="shared" si="19"/>
        <v>0</v>
      </c>
      <c r="L205" s="43" t="str">
        <f>VLOOKUP(K205,Test!$U$5:$V$105,2)</f>
        <v>سفر</v>
      </c>
      <c r="M205" s="43" t="str">
        <f>VLOOKUP(K205,Test!$S$5:$T$10,2)</f>
        <v>كەوتوو</v>
      </c>
      <c r="N205" s="116">
        <f>subject1!N306:P306</f>
        <v>0</v>
      </c>
      <c r="O205" s="117"/>
      <c r="P205" s="118"/>
      <c r="Q205" s="44">
        <f t="shared" si="15"/>
        <v>0</v>
      </c>
      <c r="R205" s="33" t="b">
        <f t="shared" si="16"/>
        <v>0</v>
      </c>
      <c r="V205" s="39"/>
      <c r="W205" s="39"/>
    </row>
    <row r="206" spans="1:23" ht="22.5" customHeight="1" thickBot="1">
      <c r="A206" s="40">
        <v>201</v>
      </c>
      <c r="B206" s="50">
        <f>subject1!B206</f>
        <v>0</v>
      </c>
      <c r="C206" s="45"/>
      <c r="D206" s="43" t="str">
        <f>VLOOKUP(C206,Test!$U$5:$V$105,2)</f>
        <v>سفر</v>
      </c>
      <c r="E206" s="61"/>
      <c r="F206" s="41">
        <f t="shared" si="17"/>
        <v>0</v>
      </c>
      <c r="G206" s="43" t="str">
        <f>VLOOKUP(F206,Test!$U$5:$V$105,2)</f>
        <v>سفر</v>
      </c>
      <c r="H206" s="43" t="str">
        <f>VLOOKUP(F206,Test!$S$5:$T$10,2)</f>
        <v>كەوتوو</v>
      </c>
      <c r="I206" s="61"/>
      <c r="J206" s="41">
        <f t="shared" si="18"/>
        <v>0</v>
      </c>
      <c r="K206" s="41">
        <f t="shared" si="19"/>
        <v>0</v>
      </c>
      <c r="L206" s="43" t="str">
        <f>VLOOKUP(K206,Test!$U$5:$V$105,2)</f>
        <v>سفر</v>
      </c>
      <c r="M206" s="43" t="str">
        <f>VLOOKUP(K206,Test!$S$5:$T$10,2)</f>
        <v>كەوتوو</v>
      </c>
      <c r="N206" s="116">
        <f>subject1!N206:P206</f>
        <v>0</v>
      </c>
      <c r="O206" s="117"/>
      <c r="P206" s="118"/>
      <c r="Q206" s="44">
        <f t="shared" si="8"/>
        <v>0</v>
      </c>
      <c r="R206" s="33" t="b">
        <f t="shared" si="9"/>
        <v>0</v>
      </c>
      <c r="V206" s="39"/>
      <c r="W206" s="39"/>
    </row>
    <row r="207" spans="1:23" ht="22.5" customHeight="1" thickBot="1">
      <c r="A207" s="40">
        <v>202</v>
      </c>
      <c r="B207" s="50">
        <f>subject1!B207</f>
        <v>0</v>
      </c>
      <c r="C207" s="45"/>
      <c r="D207" s="43" t="str">
        <f>VLOOKUP(C207,Test!$U$5:$V$105,2)</f>
        <v>سفر</v>
      </c>
      <c r="E207" s="61"/>
      <c r="F207" s="41">
        <f t="shared" si="17"/>
        <v>0</v>
      </c>
      <c r="G207" s="43" t="str">
        <f>VLOOKUP(F207,Test!$U$5:$V$105,2)</f>
        <v>سفر</v>
      </c>
      <c r="H207" s="43" t="str">
        <f>VLOOKUP(F207,Test!$S$5:$T$10,2)</f>
        <v>كەوتوو</v>
      </c>
      <c r="I207" s="61"/>
      <c r="J207" s="41">
        <f t="shared" si="18"/>
        <v>0</v>
      </c>
      <c r="K207" s="41">
        <f t="shared" si="19"/>
        <v>0</v>
      </c>
      <c r="L207" s="43" t="str">
        <f>VLOOKUP(K207,Test!$U$5:$V$105,2)</f>
        <v>سفر</v>
      </c>
      <c r="M207" s="43" t="str">
        <f>VLOOKUP(K207,Test!$S$5:$T$10,2)</f>
        <v>كەوتوو</v>
      </c>
      <c r="N207" s="116">
        <f>subject1!N207:P207</f>
        <v>0</v>
      </c>
      <c r="O207" s="117"/>
      <c r="P207" s="118"/>
      <c r="Q207" s="44">
        <f t="shared" si="8"/>
        <v>0</v>
      </c>
      <c r="R207" s="33" t="b">
        <f t="shared" si="9"/>
        <v>0</v>
      </c>
      <c r="V207" s="39"/>
      <c r="W207" s="39"/>
    </row>
    <row r="208" spans="1:23" ht="22.5" customHeight="1" thickBot="1">
      <c r="A208" s="40">
        <v>203</v>
      </c>
      <c r="B208" s="50">
        <f>subject1!B208</f>
        <v>0</v>
      </c>
      <c r="C208" s="41"/>
      <c r="D208" s="42" t="str">
        <f>VLOOKUP(C208,Test!$U$5:$V$105,2)</f>
        <v>سفر</v>
      </c>
      <c r="E208" s="60"/>
      <c r="F208" s="41">
        <f t="shared" si="17"/>
        <v>0</v>
      </c>
      <c r="G208" s="43" t="str">
        <f>VLOOKUP(F208,Test!$U$5:$V$105,2)</f>
        <v>سفر</v>
      </c>
      <c r="H208" s="43" t="str">
        <f>VLOOKUP(F208,Test!$S$5:$T$10,2)</f>
        <v>كەوتوو</v>
      </c>
      <c r="I208" s="60"/>
      <c r="J208" s="41">
        <f t="shared" si="18"/>
        <v>0</v>
      </c>
      <c r="K208" s="41">
        <f t="shared" si="19"/>
        <v>0</v>
      </c>
      <c r="L208" s="43" t="str">
        <f>VLOOKUP(K208,Test!$U$5:$V$105,2)</f>
        <v>سفر</v>
      </c>
      <c r="M208" s="43" t="str">
        <f>VLOOKUP(K208,Test!$S$5:$T$10,2)</f>
        <v>كەوتوو</v>
      </c>
      <c r="N208" s="116">
        <f>subject1!N208:P208</f>
        <v>0</v>
      </c>
      <c r="O208" s="117"/>
      <c r="P208" s="118"/>
      <c r="Q208" s="44">
        <f t="shared" si="8"/>
        <v>0</v>
      </c>
      <c r="R208" s="33" t="b">
        <f t="shared" si="9"/>
        <v>0</v>
      </c>
      <c r="T208" s="39"/>
      <c r="U208" s="39"/>
      <c r="V208" s="39"/>
      <c r="W208" s="39"/>
    </row>
    <row r="209" spans="1:23" ht="22.5" customHeight="1" thickBot="1">
      <c r="A209" s="40">
        <v>204</v>
      </c>
      <c r="B209" s="50">
        <f>subject1!B209</f>
        <v>0</v>
      </c>
      <c r="C209" s="45"/>
      <c r="D209" s="43" t="str">
        <f>VLOOKUP(C209,Test!$U$5:$V$105,2)</f>
        <v>سفر</v>
      </c>
      <c r="E209" s="61"/>
      <c r="F209" s="41">
        <f t="shared" si="17"/>
        <v>0</v>
      </c>
      <c r="G209" s="43" t="str">
        <f>VLOOKUP(F209,Test!$U$5:$V$105,2)</f>
        <v>سفر</v>
      </c>
      <c r="H209" s="43" t="str">
        <f>VLOOKUP(F209,Test!$S$5:$T$10,2)</f>
        <v>كەوتوو</v>
      </c>
      <c r="I209" s="61"/>
      <c r="J209" s="41">
        <f t="shared" si="18"/>
        <v>0</v>
      </c>
      <c r="K209" s="41">
        <f t="shared" si="19"/>
        <v>0</v>
      </c>
      <c r="L209" s="43" t="str">
        <f>VLOOKUP(K209,Test!$U$5:$V$105,2)</f>
        <v>سفر</v>
      </c>
      <c r="M209" s="43" t="str">
        <f>VLOOKUP(K209,Test!$S$5:$T$10,2)</f>
        <v>كەوتوو</v>
      </c>
      <c r="N209" s="116">
        <f>subject1!N209:P209</f>
        <v>0</v>
      </c>
      <c r="O209" s="117"/>
      <c r="P209" s="118"/>
      <c r="Q209" s="44">
        <f t="shared" si="8"/>
        <v>0</v>
      </c>
      <c r="R209" s="33" t="b">
        <f t="shared" si="9"/>
        <v>0</v>
      </c>
      <c r="T209" s="39"/>
      <c r="U209" s="39"/>
      <c r="V209" s="39"/>
      <c r="W209" s="39"/>
    </row>
    <row r="210" spans="1:23" ht="22.5" customHeight="1" thickBot="1">
      <c r="A210" s="40">
        <v>205</v>
      </c>
      <c r="B210" s="50">
        <f>subject1!B210</f>
        <v>0</v>
      </c>
      <c r="C210" s="45"/>
      <c r="D210" s="43" t="str">
        <f>VLOOKUP(C210,Test!$U$5:$V$105,2)</f>
        <v>سفر</v>
      </c>
      <c r="E210" s="61"/>
      <c r="F210" s="41">
        <f t="shared" si="17"/>
        <v>0</v>
      </c>
      <c r="G210" s="43" t="str">
        <f>VLOOKUP(F210,Test!$U$5:$V$105,2)</f>
        <v>سفر</v>
      </c>
      <c r="H210" s="43" t="str">
        <f>VLOOKUP(F210,Test!$S$5:$T$10,2)</f>
        <v>كەوتوو</v>
      </c>
      <c r="I210" s="61"/>
      <c r="J210" s="41">
        <f t="shared" si="18"/>
        <v>0</v>
      </c>
      <c r="K210" s="41">
        <f t="shared" si="19"/>
        <v>0</v>
      </c>
      <c r="L210" s="43" t="str">
        <f>VLOOKUP(K210,Test!$U$5:$V$105,2)</f>
        <v>سفر</v>
      </c>
      <c r="M210" s="43" t="str">
        <f>VLOOKUP(K210,Test!$S$5:$T$10,2)</f>
        <v>كەوتوو</v>
      </c>
      <c r="N210" s="116">
        <f>subject1!N210:P210</f>
        <v>0</v>
      </c>
      <c r="O210" s="117"/>
      <c r="P210" s="118"/>
      <c r="Q210" s="44">
        <f t="shared" si="8"/>
        <v>0</v>
      </c>
      <c r="R210" s="33" t="b">
        <f t="shared" si="9"/>
        <v>0</v>
      </c>
      <c r="T210" s="39"/>
      <c r="U210" s="39"/>
      <c r="V210" s="39"/>
      <c r="W210" s="39"/>
    </row>
    <row r="211" spans="1:23" ht="22.5" customHeight="1" thickBot="1">
      <c r="A211" s="40">
        <v>206</v>
      </c>
      <c r="B211" s="50">
        <f>subject1!B211</f>
        <v>0</v>
      </c>
      <c r="C211" s="45"/>
      <c r="D211" s="43" t="str">
        <f>VLOOKUP(C211,Test!$U$5:$V$105,2)</f>
        <v>سفر</v>
      </c>
      <c r="E211" s="61"/>
      <c r="F211" s="41">
        <f t="shared" si="17"/>
        <v>0</v>
      </c>
      <c r="G211" s="43" t="str">
        <f>VLOOKUP(F211,Test!$U$5:$V$105,2)</f>
        <v>سفر</v>
      </c>
      <c r="H211" s="43" t="str">
        <f>VLOOKUP(F211,Test!$S$5:$T$10,2)</f>
        <v>كەوتوو</v>
      </c>
      <c r="I211" s="61"/>
      <c r="J211" s="41">
        <f t="shared" si="18"/>
        <v>0</v>
      </c>
      <c r="K211" s="41">
        <f t="shared" si="19"/>
        <v>0</v>
      </c>
      <c r="L211" s="43" t="str">
        <f>VLOOKUP(K211,Test!$U$5:$V$105,2)</f>
        <v>سفر</v>
      </c>
      <c r="M211" s="43" t="str">
        <f>VLOOKUP(K211,Test!$S$5:$T$10,2)</f>
        <v>كەوتوو</v>
      </c>
      <c r="N211" s="116">
        <f>subject1!N211:P211</f>
        <v>0</v>
      </c>
      <c r="O211" s="117"/>
      <c r="P211" s="118"/>
      <c r="Q211" s="44">
        <f t="shared" si="8"/>
        <v>0</v>
      </c>
      <c r="R211" s="33" t="b">
        <f t="shared" si="9"/>
        <v>0</v>
      </c>
      <c r="T211" s="39"/>
      <c r="U211" s="39"/>
      <c r="V211" s="39"/>
      <c r="W211" s="39"/>
    </row>
    <row r="212" spans="1:23" ht="22.5" customHeight="1" thickBot="1">
      <c r="A212" s="40">
        <v>207</v>
      </c>
      <c r="B212" s="50">
        <f>subject1!B212</f>
        <v>0</v>
      </c>
      <c r="C212" s="45"/>
      <c r="D212" s="43" t="str">
        <f>VLOOKUP(C212,Test!$U$5:$V$105,2)</f>
        <v>سفر</v>
      </c>
      <c r="E212" s="61"/>
      <c r="F212" s="41">
        <f t="shared" si="17"/>
        <v>0</v>
      </c>
      <c r="G212" s="43" t="str">
        <f>VLOOKUP(F212,Test!$U$5:$V$105,2)</f>
        <v>سفر</v>
      </c>
      <c r="H212" s="43" t="str">
        <f>VLOOKUP(F212,Test!$S$5:$T$10,2)</f>
        <v>كەوتوو</v>
      </c>
      <c r="I212" s="61"/>
      <c r="J212" s="41">
        <f t="shared" si="18"/>
        <v>0</v>
      </c>
      <c r="K212" s="41">
        <f t="shared" si="19"/>
        <v>0</v>
      </c>
      <c r="L212" s="43" t="str">
        <f>VLOOKUP(K212,Test!$U$5:$V$105,2)</f>
        <v>سفر</v>
      </c>
      <c r="M212" s="43" t="str">
        <f>VLOOKUP(K212,Test!$S$5:$T$10,2)</f>
        <v>كەوتوو</v>
      </c>
      <c r="N212" s="116">
        <f>subject1!N212:P212</f>
        <v>0</v>
      </c>
      <c r="O212" s="117"/>
      <c r="P212" s="118"/>
      <c r="Q212" s="44">
        <f t="shared" si="8"/>
        <v>0</v>
      </c>
      <c r="R212" s="33" t="b">
        <f t="shared" si="9"/>
        <v>0</v>
      </c>
      <c r="T212" s="39"/>
      <c r="U212" s="39"/>
      <c r="V212" s="39"/>
      <c r="W212" s="39"/>
    </row>
    <row r="213" spans="1:23" ht="22.5" customHeight="1" thickBot="1">
      <c r="A213" s="40">
        <v>208</v>
      </c>
      <c r="B213" s="50">
        <f>subject1!B213</f>
        <v>0</v>
      </c>
      <c r="C213" s="45"/>
      <c r="D213" s="43" t="str">
        <f>VLOOKUP(C213,Test!$U$5:$V$105,2)</f>
        <v>سفر</v>
      </c>
      <c r="E213" s="61"/>
      <c r="F213" s="41">
        <f t="shared" si="17"/>
        <v>0</v>
      </c>
      <c r="G213" s="43" t="str">
        <f>VLOOKUP(F213,Test!$U$5:$V$105,2)</f>
        <v>سفر</v>
      </c>
      <c r="H213" s="43" t="str">
        <f>VLOOKUP(F213,Test!$S$5:$T$10,2)</f>
        <v>كەوتوو</v>
      </c>
      <c r="I213" s="61"/>
      <c r="J213" s="41">
        <f t="shared" si="18"/>
        <v>0</v>
      </c>
      <c r="K213" s="41">
        <f t="shared" si="19"/>
        <v>0</v>
      </c>
      <c r="L213" s="43" t="str">
        <f>VLOOKUP(K213,Test!$U$5:$V$105,2)</f>
        <v>سفر</v>
      </c>
      <c r="M213" s="43" t="str">
        <f>VLOOKUP(K213,Test!$S$5:$T$10,2)</f>
        <v>كەوتوو</v>
      </c>
      <c r="N213" s="116">
        <f>subject1!N213:P213</f>
        <v>0</v>
      </c>
      <c r="O213" s="117"/>
      <c r="P213" s="118"/>
      <c r="Q213" s="44">
        <f t="shared" si="8"/>
        <v>0</v>
      </c>
      <c r="R213" s="33" t="b">
        <f t="shared" si="9"/>
        <v>0</v>
      </c>
      <c r="V213" s="39"/>
      <c r="W213" s="39"/>
    </row>
    <row r="214" spans="1:23" ht="22.5" customHeight="1" thickBot="1">
      <c r="A214" s="40">
        <v>209</v>
      </c>
      <c r="B214" s="50">
        <f>subject1!B214</f>
        <v>0</v>
      </c>
      <c r="C214" s="45"/>
      <c r="D214" s="43" t="str">
        <f>VLOOKUP(C214,Test!$U$5:$V$105,2)</f>
        <v>سفر</v>
      </c>
      <c r="E214" s="61"/>
      <c r="F214" s="41">
        <f t="shared" si="17"/>
        <v>0</v>
      </c>
      <c r="G214" s="43" t="str">
        <f>VLOOKUP(F214,Test!$U$5:$V$105,2)</f>
        <v>سفر</v>
      </c>
      <c r="H214" s="43" t="str">
        <f>VLOOKUP(F214,Test!$S$5:$T$10,2)</f>
        <v>كەوتوو</v>
      </c>
      <c r="I214" s="61"/>
      <c r="J214" s="41">
        <f t="shared" si="18"/>
        <v>0</v>
      </c>
      <c r="K214" s="41">
        <f t="shared" si="19"/>
        <v>0</v>
      </c>
      <c r="L214" s="43" t="str">
        <f>VLOOKUP(K214,Test!$U$5:$V$105,2)</f>
        <v>سفر</v>
      </c>
      <c r="M214" s="43" t="str">
        <f>VLOOKUP(K214,Test!$S$5:$T$10,2)</f>
        <v>كەوتوو</v>
      </c>
      <c r="N214" s="116">
        <f>subject1!N214:P214</f>
        <v>0</v>
      </c>
      <c r="O214" s="117"/>
      <c r="P214" s="118"/>
      <c r="Q214" s="44">
        <f t="shared" si="8"/>
        <v>0</v>
      </c>
      <c r="R214" s="33" t="b">
        <f t="shared" si="9"/>
        <v>0</v>
      </c>
      <c r="V214" s="39"/>
      <c r="W214" s="39"/>
    </row>
    <row r="215" spans="1:23" ht="22.5" customHeight="1" thickBot="1">
      <c r="A215" s="40">
        <v>210</v>
      </c>
      <c r="B215" s="50">
        <f>subject1!B215</f>
        <v>0</v>
      </c>
      <c r="C215" s="45"/>
      <c r="D215" s="43" t="str">
        <f>VLOOKUP(C215,Test!$U$5:$V$105,2)</f>
        <v>سفر</v>
      </c>
      <c r="E215" s="61"/>
      <c r="F215" s="41">
        <f t="shared" si="17"/>
        <v>0</v>
      </c>
      <c r="G215" s="43" t="str">
        <f>VLOOKUP(F215,Test!$U$5:$V$105,2)</f>
        <v>سفر</v>
      </c>
      <c r="H215" s="43" t="str">
        <f>VLOOKUP(F215,Test!$S$5:$T$10,2)</f>
        <v>كەوتوو</v>
      </c>
      <c r="I215" s="61"/>
      <c r="J215" s="41">
        <f t="shared" si="18"/>
        <v>0</v>
      </c>
      <c r="K215" s="41">
        <f t="shared" si="19"/>
        <v>0</v>
      </c>
      <c r="L215" s="43" t="str">
        <f>VLOOKUP(K215,Test!$U$5:$V$105,2)</f>
        <v>سفر</v>
      </c>
      <c r="M215" s="43" t="str">
        <f>VLOOKUP(K215,Test!$S$5:$T$10,2)</f>
        <v>كەوتوو</v>
      </c>
      <c r="N215" s="116">
        <f>subject1!N215:P215</f>
        <v>0</v>
      </c>
      <c r="O215" s="117"/>
      <c r="P215" s="118"/>
      <c r="Q215" s="44">
        <f t="shared" si="8"/>
        <v>0</v>
      </c>
      <c r="R215" s="33" t="b">
        <f t="shared" si="9"/>
        <v>0</v>
      </c>
      <c r="V215" s="39"/>
      <c r="W215" s="39"/>
    </row>
    <row r="216" spans="1:23" ht="22.5" customHeight="1" thickBot="1">
      <c r="A216" s="40">
        <v>211</v>
      </c>
      <c r="B216" s="50">
        <f>subject1!B216</f>
        <v>0</v>
      </c>
      <c r="C216" s="45"/>
      <c r="D216" s="43" t="str">
        <f>VLOOKUP(C216,Test!$U$5:$V$105,2)</f>
        <v>سفر</v>
      </c>
      <c r="E216" s="61"/>
      <c r="F216" s="41">
        <f t="shared" si="17"/>
        <v>0</v>
      </c>
      <c r="G216" s="43" t="str">
        <f>VLOOKUP(F216,Test!$U$5:$V$105,2)</f>
        <v>سفر</v>
      </c>
      <c r="H216" s="43" t="str">
        <f>VLOOKUP(F216,Test!$S$5:$T$10,2)</f>
        <v>كەوتوو</v>
      </c>
      <c r="I216" s="61"/>
      <c r="J216" s="41">
        <f t="shared" si="18"/>
        <v>0</v>
      </c>
      <c r="K216" s="41">
        <f t="shared" si="19"/>
        <v>0</v>
      </c>
      <c r="L216" s="43" t="str">
        <f>VLOOKUP(K216,Test!$U$5:$V$105,2)</f>
        <v>سفر</v>
      </c>
      <c r="M216" s="43" t="str">
        <f>VLOOKUP(K216,Test!$S$5:$T$10,2)</f>
        <v>كەوتوو</v>
      </c>
      <c r="N216" s="116">
        <f>subject1!N216:P216</f>
        <v>0</v>
      </c>
      <c r="O216" s="117"/>
      <c r="P216" s="118"/>
      <c r="Q216" s="44">
        <f t="shared" si="8"/>
        <v>0</v>
      </c>
      <c r="R216" s="33" t="b">
        <f t="shared" si="9"/>
        <v>0</v>
      </c>
      <c r="V216" s="39"/>
      <c r="W216" s="39"/>
    </row>
    <row r="217" spans="1:23" ht="22.5" customHeight="1" thickBot="1">
      <c r="A217" s="40">
        <v>212</v>
      </c>
      <c r="B217" s="50">
        <f>subject1!B217</f>
        <v>0</v>
      </c>
      <c r="C217" s="45"/>
      <c r="D217" s="43" t="str">
        <f>VLOOKUP(C217,Test!$U$5:$V$105,2)</f>
        <v>سفر</v>
      </c>
      <c r="E217" s="61"/>
      <c r="F217" s="41">
        <f t="shared" si="17"/>
        <v>0</v>
      </c>
      <c r="G217" s="43" t="str">
        <f>VLOOKUP(F217,Test!$U$5:$V$105,2)</f>
        <v>سفر</v>
      </c>
      <c r="H217" s="43" t="str">
        <f>VLOOKUP(F217,Test!$S$5:$T$10,2)</f>
        <v>كەوتوو</v>
      </c>
      <c r="I217" s="61"/>
      <c r="J217" s="41">
        <f t="shared" si="18"/>
        <v>0</v>
      </c>
      <c r="K217" s="41">
        <f t="shared" si="19"/>
        <v>0</v>
      </c>
      <c r="L217" s="43" t="str">
        <f>VLOOKUP(K217,Test!$U$5:$V$105,2)</f>
        <v>سفر</v>
      </c>
      <c r="M217" s="43" t="str">
        <f>VLOOKUP(K217,Test!$S$5:$T$10,2)</f>
        <v>كەوتوو</v>
      </c>
      <c r="N217" s="116">
        <f>subject1!N217:P217</f>
        <v>0</v>
      </c>
      <c r="O217" s="117"/>
      <c r="P217" s="118"/>
      <c r="Q217" s="44">
        <f t="shared" si="8"/>
        <v>0</v>
      </c>
      <c r="R217" s="33" t="b">
        <f t="shared" si="9"/>
        <v>0</v>
      </c>
      <c r="V217" s="39"/>
      <c r="W217" s="39"/>
    </row>
    <row r="218" spans="1:23" ht="22.5" customHeight="1" thickBot="1">
      <c r="A218" s="40">
        <v>213</v>
      </c>
      <c r="B218" s="50">
        <f>subject1!B218</f>
        <v>0</v>
      </c>
      <c r="C218" s="45"/>
      <c r="D218" s="43" t="str">
        <f>VLOOKUP(C218,Test!$U$5:$V$105,2)</f>
        <v>سفر</v>
      </c>
      <c r="E218" s="61"/>
      <c r="F218" s="41">
        <f t="shared" si="17"/>
        <v>0</v>
      </c>
      <c r="G218" s="43" t="str">
        <f>VLOOKUP(F218,Test!$U$5:$V$105,2)</f>
        <v>سفر</v>
      </c>
      <c r="H218" s="43" t="str">
        <f>VLOOKUP(F218,Test!$S$5:$T$10,2)</f>
        <v>كەوتوو</v>
      </c>
      <c r="I218" s="61"/>
      <c r="J218" s="41">
        <f t="shared" si="18"/>
        <v>0</v>
      </c>
      <c r="K218" s="41">
        <f t="shared" si="19"/>
        <v>0</v>
      </c>
      <c r="L218" s="43" t="str">
        <f>VLOOKUP(K218,Test!$U$5:$V$105,2)</f>
        <v>سفر</v>
      </c>
      <c r="M218" s="43" t="str">
        <f>VLOOKUP(K218,Test!$S$5:$T$10,2)</f>
        <v>كەوتوو</v>
      </c>
      <c r="N218" s="116">
        <f>subject1!N218:P218</f>
        <v>0</v>
      </c>
      <c r="O218" s="117"/>
      <c r="P218" s="118"/>
      <c r="Q218" s="44">
        <f t="shared" si="8"/>
        <v>0</v>
      </c>
      <c r="R218" s="33" t="b">
        <f t="shared" si="9"/>
        <v>0</v>
      </c>
      <c r="V218" s="39"/>
      <c r="W218" s="39"/>
    </row>
    <row r="219" spans="1:23" ht="22.5" customHeight="1" thickBot="1">
      <c r="A219" s="40">
        <v>214</v>
      </c>
      <c r="B219" s="50">
        <f>subject1!B219</f>
        <v>0</v>
      </c>
      <c r="C219" s="45"/>
      <c r="D219" s="43" t="str">
        <f>VLOOKUP(C219,Test!$U$5:$V$105,2)</f>
        <v>سفر</v>
      </c>
      <c r="E219" s="61"/>
      <c r="F219" s="41">
        <f t="shared" si="17"/>
        <v>0</v>
      </c>
      <c r="G219" s="43" t="str">
        <f>VLOOKUP(F219,Test!$U$5:$V$105,2)</f>
        <v>سفر</v>
      </c>
      <c r="H219" s="43" t="str">
        <f>VLOOKUP(F219,Test!$S$5:$T$10,2)</f>
        <v>كەوتوو</v>
      </c>
      <c r="I219" s="61"/>
      <c r="J219" s="41">
        <f t="shared" si="18"/>
        <v>0</v>
      </c>
      <c r="K219" s="41">
        <f t="shared" si="19"/>
        <v>0</v>
      </c>
      <c r="L219" s="43" t="str">
        <f>VLOOKUP(K219,Test!$U$5:$V$105,2)</f>
        <v>سفر</v>
      </c>
      <c r="M219" s="43" t="str">
        <f>VLOOKUP(K219,Test!$S$5:$T$10,2)</f>
        <v>كەوتوو</v>
      </c>
      <c r="N219" s="116">
        <f>subject1!N219:P219</f>
        <v>0</v>
      </c>
      <c r="O219" s="117"/>
      <c r="P219" s="118"/>
      <c r="Q219" s="44">
        <f t="shared" si="8"/>
        <v>0</v>
      </c>
      <c r="R219" s="33" t="b">
        <f t="shared" si="9"/>
        <v>0</v>
      </c>
      <c r="V219" s="39"/>
      <c r="W219" s="39"/>
    </row>
    <row r="220" spans="1:23" ht="22.5" customHeight="1" thickBot="1">
      <c r="A220" s="40">
        <v>215</v>
      </c>
      <c r="B220" s="50">
        <f>subject1!B220</f>
        <v>0</v>
      </c>
      <c r="C220" s="45"/>
      <c r="D220" s="43" t="str">
        <f>VLOOKUP(C220,Test!$U$5:$V$105,2)</f>
        <v>سفر</v>
      </c>
      <c r="E220" s="61"/>
      <c r="F220" s="41">
        <f t="shared" si="17"/>
        <v>0</v>
      </c>
      <c r="G220" s="43" t="str">
        <f>VLOOKUP(F220,Test!$U$5:$V$105,2)</f>
        <v>سفر</v>
      </c>
      <c r="H220" s="43" t="str">
        <f>VLOOKUP(F220,Test!$S$5:$T$10,2)</f>
        <v>كەوتوو</v>
      </c>
      <c r="I220" s="61"/>
      <c r="J220" s="41">
        <f t="shared" si="18"/>
        <v>0</v>
      </c>
      <c r="K220" s="41">
        <f t="shared" si="19"/>
        <v>0</v>
      </c>
      <c r="L220" s="43" t="str">
        <f>VLOOKUP(K220,Test!$U$5:$V$105,2)</f>
        <v>سفر</v>
      </c>
      <c r="M220" s="43" t="str">
        <f>VLOOKUP(K220,Test!$S$5:$T$10,2)</f>
        <v>كەوتوو</v>
      </c>
      <c r="N220" s="116">
        <f>subject1!N220:P220</f>
        <v>0</v>
      </c>
      <c r="O220" s="117"/>
      <c r="P220" s="118"/>
      <c r="Q220" s="44">
        <f t="shared" si="8"/>
        <v>0</v>
      </c>
      <c r="R220" s="33" t="b">
        <f t="shared" si="9"/>
        <v>0</v>
      </c>
      <c r="V220" s="39"/>
      <c r="W220" s="39"/>
    </row>
    <row r="221" spans="1:23" ht="22.5" customHeight="1" thickBot="1">
      <c r="A221" s="40">
        <v>216</v>
      </c>
      <c r="B221" s="50">
        <f>subject1!B221</f>
        <v>0</v>
      </c>
      <c r="C221" s="45"/>
      <c r="D221" s="43" t="str">
        <f>VLOOKUP(C221,Test!$U$5:$V$105,2)</f>
        <v>سفر</v>
      </c>
      <c r="E221" s="61"/>
      <c r="F221" s="41">
        <f t="shared" si="17"/>
        <v>0</v>
      </c>
      <c r="G221" s="43" t="str">
        <f>VLOOKUP(F221,Test!$U$5:$V$105,2)</f>
        <v>سفر</v>
      </c>
      <c r="H221" s="43" t="str">
        <f>VLOOKUP(F221,Test!$S$5:$T$10,2)</f>
        <v>كەوتوو</v>
      </c>
      <c r="I221" s="61"/>
      <c r="J221" s="41">
        <f t="shared" si="18"/>
        <v>0</v>
      </c>
      <c r="K221" s="41">
        <f t="shared" si="19"/>
        <v>0</v>
      </c>
      <c r="L221" s="43" t="str">
        <f>VLOOKUP(K221,Test!$U$5:$V$105,2)</f>
        <v>سفر</v>
      </c>
      <c r="M221" s="43" t="str">
        <f>VLOOKUP(K221,Test!$S$5:$T$10,2)</f>
        <v>كەوتوو</v>
      </c>
      <c r="N221" s="116">
        <f>subject1!N221:P221</f>
        <v>0</v>
      </c>
      <c r="O221" s="117"/>
      <c r="P221" s="118"/>
      <c r="Q221" s="44">
        <f t="shared" si="8"/>
        <v>0</v>
      </c>
      <c r="R221" s="33" t="b">
        <f t="shared" si="9"/>
        <v>0</v>
      </c>
      <c r="V221" s="39"/>
      <c r="W221" s="39"/>
    </row>
    <row r="222" spans="1:23" ht="22.5" customHeight="1" thickBot="1">
      <c r="A222" s="40">
        <v>217</v>
      </c>
      <c r="B222" s="50">
        <f>subject1!B222</f>
        <v>0</v>
      </c>
      <c r="C222" s="45"/>
      <c r="D222" s="43" t="str">
        <f>VLOOKUP(C222,Test!$U$5:$V$105,2)</f>
        <v>سفر</v>
      </c>
      <c r="E222" s="61"/>
      <c r="F222" s="41">
        <f t="shared" si="17"/>
        <v>0</v>
      </c>
      <c r="G222" s="43" t="str">
        <f>VLOOKUP(F222,Test!$U$5:$V$105,2)</f>
        <v>سفر</v>
      </c>
      <c r="H222" s="43" t="str">
        <f>VLOOKUP(F222,Test!$S$5:$T$10,2)</f>
        <v>كەوتوو</v>
      </c>
      <c r="I222" s="61"/>
      <c r="J222" s="41">
        <f t="shared" si="18"/>
        <v>0</v>
      </c>
      <c r="K222" s="41">
        <f t="shared" si="19"/>
        <v>0</v>
      </c>
      <c r="L222" s="43" t="str">
        <f>VLOOKUP(K222,Test!$U$5:$V$105,2)</f>
        <v>سفر</v>
      </c>
      <c r="M222" s="43" t="str">
        <f>VLOOKUP(K222,Test!$S$5:$T$10,2)</f>
        <v>كەوتوو</v>
      </c>
      <c r="N222" s="116">
        <f>subject1!N222:P222</f>
        <v>0</v>
      </c>
      <c r="O222" s="117"/>
      <c r="P222" s="118"/>
      <c r="Q222" s="44">
        <f t="shared" si="8"/>
        <v>0</v>
      </c>
      <c r="R222" s="33" t="b">
        <f t="shared" si="9"/>
        <v>0</v>
      </c>
      <c r="V222" s="39"/>
      <c r="W222" s="39"/>
    </row>
    <row r="223" spans="1:23" ht="22.5" customHeight="1" thickBot="1">
      <c r="A223" s="40">
        <v>218</v>
      </c>
      <c r="B223" s="50">
        <f>subject1!B223</f>
        <v>0</v>
      </c>
      <c r="C223" s="45"/>
      <c r="D223" s="43" t="str">
        <f>VLOOKUP(C223,Test!$U$5:$V$105,2)</f>
        <v>سفر</v>
      </c>
      <c r="E223" s="61"/>
      <c r="F223" s="41">
        <f t="shared" si="17"/>
        <v>0</v>
      </c>
      <c r="G223" s="43" t="str">
        <f>VLOOKUP(F223,Test!$U$5:$V$105,2)</f>
        <v>سفر</v>
      </c>
      <c r="H223" s="43" t="str">
        <f>VLOOKUP(F223,Test!$S$5:$T$10,2)</f>
        <v>كەوتوو</v>
      </c>
      <c r="I223" s="61"/>
      <c r="J223" s="41">
        <f t="shared" si="18"/>
        <v>0</v>
      </c>
      <c r="K223" s="41">
        <f t="shared" si="19"/>
        <v>0</v>
      </c>
      <c r="L223" s="43" t="str">
        <f>VLOOKUP(K223,Test!$U$5:$V$105,2)</f>
        <v>سفر</v>
      </c>
      <c r="M223" s="43" t="str">
        <f>VLOOKUP(K223,Test!$S$5:$T$10,2)</f>
        <v>كەوتوو</v>
      </c>
      <c r="N223" s="116">
        <f>subject1!N223:P223</f>
        <v>0</v>
      </c>
      <c r="O223" s="117"/>
      <c r="P223" s="118"/>
      <c r="Q223" s="44">
        <f t="shared" si="8"/>
        <v>0</v>
      </c>
      <c r="R223" s="33" t="b">
        <f t="shared" si="9"/>
        <v>0</v>
      </c>
      <c r="V223" s="39"/>
      <c r="W223" s="39"/>
    </row>
    <row r="224" spans="1:23" ht="22.5" customHeight="1" thickBot="1">
      <c r="A224" s="40">
        <v>219</v>
      </c>
      <c r="B224" s="50">
        <f>subject1!B224</f>
        <v>0</v>
      </c>
      <c r="C224" s="45"/>
      <c r="D224" s="43" t="str">
        <f>VLOOKUP(C224,Test!$U$5:$V$105,2)</f>
        <v>سفر</v>
      </c>
      <c r="E224" s="61"/>
      <c r="F224" s="41">
        <f t="shared" si="17"/>
        <v>0</v>
      </c>
      <c r="G224" s="43" t="str">
        <f>VLOOKUP(F224,Test!$U$5:$V$105,2)</f>
        <v>سفر</v>
      </c>
      <c r="H224" s="43" t="str">
        <f>VLOOKUP(F224,Test!$S$5:$T$10,2)</f>
        <v>كەوتوو</v>
      </c>
      <c r="I224" s="61"/>
      <c r="J224" s="41">
        <f t="shared" si="18"/>
        <v>0</v>
      </c>
      <c r="K224" s="41">
        <f t="shared" si="19"/>
        <v>0</v>
      </c>
      <c r="L224" s="43" t="str">
        <f>VLOOKUP(K224,Test!$U$5:$V$105,2)</f>
        <v>سفر</v>
      </c>
      <c r="M224" s="43" t="str">
        <f>VLOOKUP(K224,Test!$S$5:$T$10,2)</f>
        <v>كەوتوو</v>
      </c>
      <c r="N224" s="116">
        <f>subject1!N224:P224</f>
        <v>0</v>
      </c>
      <c r="O224" s="117"/>
      <c r="P224" s="118"/>
      <c r="Q224" s="44">
        <f t="shared" si="8"/>
        <v>0</v>
      </c>
      <c r="R224" s="33" t="b">
        <f t="shared" si="9"/>
        <v>0</v>
      </c>
      <c r="V224" s="39"/>
      <c r="W224" s="39"/>
    </row>
    <row r="225" spans="1:23" ht="22.5" customHeight="1" thickBot="1">
      <c r="A225" s="40">
        <v>220</v>
      </c>
      <c r="B225" s="50">
        <f>subject1!B225</f>
        <v>0</v>
      </c>
      <c r="C225" s="41"/>
      <c r="D225" s="42" t="str">
        <f>VLOOKUP(C225,Test!$U$5:$V$105,2)</f>
        <v>سفر</v>
      </c>
      <c r="E225" s="60"/>
      <c r="F225" s="41">
        <f t="shared" si="17"/>
        <v>0</v>
      </c>
      <c r="G225" s="43" t="str">
        <f>VLOOKUP(F225,Test!$U$5:$V$105,2)</f>
        <v>سفر</v>
      </c>
      <c r="H225" s="43" t="str">
        <f>VLOOKUP(F225,Test!$S$5:$T$10,2)</f>
        <v>كەوتوو</v>
      </c>
      <c r="I225" s="60"/>
      <c r="J225" s="41">
        <f t="shared" si="18"/>
        <v>0</v>
      </c>
      <c r="K225" s="41">
        <f t="shared" si="19"/>
        <v>0</v>
      </c>
      <c r="L225" s="43" t="str">
        <f>VLOOKUP(K225,Test!$U$5:$V$105,2)</f>
        <v>سفر</v>
      </c>
      <c r="M225" s="43" t="str">
        <f>VLOOKUP(K225,Test!$S$5:$T$10,2)</f>
        <v>كەوتوو</v>
      </c>
      <c r="N225" s="116">
        <f>subject1!N225:P225</f>
        <v>0</v>
      </c>
      <c r="O225" s="117"/>
      <c r="P225" s="118"/>
      <c r="Q225" s="44">
        <f t="shared" si="8"/>
        <v>0</v>
      </c>
      <c r="R225" s="33" t="b">
        <f t="shared" si="9"/>
        <v>0</v>
      </c>
      <c r="T225" s="39"/>
      <c r="U225" s="39"/>
      <c r="V225" s="39"/>
      <c r="W225" s="39"/>
    </row>
    <row r="226" spans="1:23" ht="22.5" customHeight="1" thickBot="1">
      <c r="A226" s="40">
        <v>221</v>
      </c>
      <c r="B226" s="50">
        <f>subject1!B226</f>
        <v>0</v>
      </c>
      <c r="C226" s="45"/>
      <c r="D226" s="43" t="str">
        <f>VLOOKUP(C226,Test!$U$5:$V$105,2)</f>
        <v>سفر</v>
      </c>
      <c r="E226" s="61"/>
      <c r="F226" s="41">
        <f t="shared" si="17"/>
        <v>0</v>
      </c>
      <c r="G226" s="43" t="str">
        <f>VLOOKUP(F226,Test!$U$5:$V$105,2)</f>
        <v>سفر</v>
      </c>
      <c r="H226" s="43" t="str">
        <f>VLOOKUP(F226,Test!$S$5:$T$10,2)</f>
        <v>كەوتوو</v>
      </c>
      <c r="I226" s="61"/>
      <c r="J226" s="41">
        <f t="shared" si="18"/>
        <v>0</v>
      </c>
      <c r="K226" s="41">
        <f t="shared" si="19"/>
        <v>0</v>
      </c>
      <c r="L226" s="43" t="str">
        <f>VLOOKUP(K226,Test!$U$5:$V$105,2)</f>
        <v>سفر</v>
      </c>
      <c r="M226" s="43" t="str">
        <f>VLOOKUP(K226,Test!$S$5:$T$10,2)</f>
        <v>كەوتوو</v>
      </c>
      <c r="N226" s="116">
        <f>subject1!N226:P226</f>
        <v>0</v>
      </c>
      <c r="O226" s="117"/>
      <c r="P226" s="118"/>
      <c r="Q226" s="44">
        <f t="shared" si="8"/>
        <v>0</v>
      </c>
      <c r="R226" s="33" t="b">
        <f t="shared" si="9"/>
        <v>0</v>
      </c>
      <c r="T226" s="39"/>
      <c r="U226" s="39"/>
      <c r="V226" s="39"/>
      <c r="W226" s="39"/>
    </row>
    <row r="227" spans="1:23" ht="22.5" customHeight="1" thickBot="1">
      <c r="A227" s="40">
        <v>222</v>
      </c>
      <c r="B227" s="50">
        <f>subject1!B227</f>
        <v>0</v>
      </c>
      <c r="C227" s="45"/>
      <c r="D227" s="43" t="str">
        <f>VLOOKUP(C227,Test!$U$5:$V$105,2)</f>
        <v>سفر</v>
      </c>
      <c r="E227" s="61"/>
      <c r="F227" s="41">
        <f t="shared" si="17"/>
        <v>0</v>
      </c>
      <c r="G227" s="43" t="str">
        <f>VLOOKUP(F227,Test!$U$5:$V$105,2)</f>
        <v>سفر</v>
      </c>
      <c r="H227" s="43" t="str">
        <f>VLOOKUP(F227,Test!$S$5:$T$10,2)</f>
        <v>كەوتوو</v>
      </c>
      <c r="I227" s="61"/>
      <c r="J227" s="41">
        <f t="shared" si="18"/>
        <v>0</v>
      </c>
      <c r="K227" s="41">
        <f t="shared" si="19"/>
        <v>0</v>
      </c>
      <c r="L227" s="43" t="str">
        <f>VLOOKUP(K227,Test!$U$5:$V$105,2)</f>
        <v>سفر</v>
      </c>
      <c r="M227" s="43" t="str">
        <f>VLOOKUP(K227,Test!$S$5:$T$10,2)</f>
        <v>كەوتوو</v>
      </c>
      <c r="N227" s="116">
        <f>subject1!N227:P227</f>
        <v>0</v>
      </c>
      <c r="O227" s="117"/>
      <c r="P227" s="118"/>
      <c r="Q227" s="44">
        <f t="shared" si="8"/>
        <v>0</v>
      </c>
      <c r="R227" s="33" t="b">
        <f t="shared" si="9"/>
        <v>0</v>
      </c>
      <c r="T227" s="39"/>
      <c r="U227" s="39"/>
      <c r="V227" s="39"/>
      <c r="W227" s="39"/>
    </row>
    <row r="228" spans="1:23" ht="22.5" customHeight="1" thickBot="1">
      <c r="A228" s="40">
        <v>223</v>
      </c>
      <c r="B228" s="50">
        <f>subject1!B228</f>
        <v>0</v>
      </c>
      <c r="C228" s="45"/>
      <c r="D228" s="43" t="str">
        <f>VLOOKUP(C228,Test!$U$5:$V$105,2)</f>
        <v>سفر</v>
      </c>
      <c r="E228" s="61"/>
      <c r="F228" s="41">
        <f t="shared" si="17"/>
        <v>0</v>
      </c>
      <c r="G228" s="43" t="str">
        <f>VLOOKUP(F228,Test!$U$5:$V$105,2)</f>
        <v>سفر</v>
      </c>
      <c r="H228" s="43" t="str">
        <f>VLOOKUP(F228,Test!$S$5:$T$10,2)</f>
        <v>كەوتوو</v>
      </c>
      <c r="I228" s="61"/>
      <c r="J228" s="41">
        <f t="shared" si="18"/>
        <v>0</v>
      </c>
      <c r="K228" s="41">
        <f t="shared" si="19"/>
        <v>0</v>
      </c>
      <c r="L228" s="43" t="str">
        <f>VLOOKUP(K228,Test!$U$5:$V$105,2)</f>
        <v>سفر</v>
      </c>
      <c r="M228" s="43" t="str">
        <f>VLOOKUP(K228,Test!$S$5:$T$10,2)</f>
        <v>كەوتوو</v>
      </c>
      <c r="N228" s="116">
        <f>subject1!N228:P228</f>
        <v>0</v>
      </c>
      <c r="O228" s="117"/>
      <c r="P228" s="118"/>
      <c r="Q228" s="44">
        <f t="shared" si="8"/>
        <v>0</v>
      </c>
      <c r="R228" s="33" t="b">
        <f t="shared" si="9"/>
        <v>0</v>
      </c>
      <c r="T228" s="39"/>
      <c r="U228" s="39"/>
      <c r="V228" s="39"/>
      <c r="W228" s="39"/>
    </row>
    <row r="229" spans="1:23" ht="22.5" customHeight="1" thickBot="1">
      <c r="A229" s="40">
        <v>224</v>
      </c>
      <c r="B229" s="50">
        <f>subject1!B229</f>
        <v>0</v>
      </c>
      <c r="C229" s="45"/>
      <c r="D229" s="43" t="str">
        <f>VLOOKUP(C229,Test!$U$5:$V$105,2)</f>
        <v>سفر</v>
      </c>
      <c r="E229" s="61"/>
      <c r="F229" s="41">
        <f t="shared" si="17"/>
        <v>0</v>
      </c>
      <c r="G229" s="43" t="str">
        <f>VLOOKUP(F229,Test!$U$5:$V$105,2)</f>
        <v>سفر</v>
      </c>
      <c r="H229" s="43" t="str">
        <f>VLOOKUP(F229,Test!$S$5:$T$10,2)</f>
        <v>كەوتوو</v>
      </c>
      <c r="I229" s="61"/>
      <c r="J229" s="41">
        <f t="shared" si="18"/>
        <v>0</v>
      </c>
      <c r="K229" s="41">
        <f t="shared" si="19"/>
        <v>0</v>
      </c>
      <c r="L229" s="43" t="str">
        <f>VLOOKUP(K229,Test!$U$5:$V$105,2)</f>
        <v>سفر</v>
      </c>
      <c r="M229" s="43" t="str">
        <f>VLOOKUP(K229,Test!$S$5:$T$10,2)</f>
        <v>كەوتوو</v>
      </c>
      <c r="N229" s="116">
        <f>subject1!N229:P229</f>
        <v>0</v>
      </c>
      <c r="O229" s="117"/>
      <c r="P229" s="118"/>
      <c r="Q229" s="44">
        <f t="shared" si="8"/>
        <v>0</v>
      </c>
      <c r="R229" s="33" t="b">
        <f t="shared" si="9"/>
        <v>0</v>
      </c>
      <c r="T229" s="39"/>
      <c r="U229" s="39"/>
      <c r="V229" s="39"/>
      <c r="W229" s="39"/>
    </row>
    <row r="230" spans="1:23" ht="22.5" customHeight="1" thickBot="1">
      <c r="A230" s="40">
        <v>225</v>
      </c>
      <c r="B230" s="50">
        <f>subject1!B230</f>
        <v>0</v>
      </c>
      <c r="C230" s="45"/>
      <c r="D230" s="43" t="str">
        <f>VLOOKUP(C230,Test!$U$5:$V$105,2)</f>
        <v>سفر</v>
      </c>
      <c r="E230" s="61"/>
      <c r="F230" s="41">
        <f t="shared" si="17"/>
        <v>0</v>
      </c>
      <c r="G230" s="43" t="str">
        <f>VLOOKUP(F230,Test!$U$5:$V$105,2)</f>
        <v>سفر</v>
      </c>
      <c r="H230" s="43" t="str">
        <f>VLOOKUP(F230,Test!$S$5:$T$10,2)</f>
        <v>كەوتوو</v>
      </c>
      <c r="I230" s="61"/>
      <c r="J230" s="41">
        <f t="shared" si="18"/>
        <v>0</v>
      </c>
      <c r="K230" s="41">
        <f t="shared" si="19"/>
        <v>0</v>
      </c>
      <c r="L230" s="43" t="str">
        <f>VLOOKUP(K230,Test!$U$5:$V$105,2)</f>
        <v>سفر</v>
      </c>
      <c r="M230" s="43" t="str">
        <f>VLOOKUP(K230,Test!$S$5:$T$10,2)</f>
        <v>كەوتوو</v>
      </c>
      <c r="N230" s="116">
        <f>subject1!N230:P230</f>
        <v>0</v>
      </c>
      <c r="O230" s="117"/>
      <c r="P230" s="118"/>
      <c r="Q230" s="44">
        <f t="shared" si="8"/>
        <v>0</v>
      </c>
      <c r="R230" s="33" t="b">
        <f t="shared" si="9"/>
        <v>0</v>
      </c>
      <c r="V230" s="39"/>
      <c r="W230" s="39"/>
    </row>
    <row r="231" spans="1:23" ht="22.5" customHeight="1" thickBot="1">
      <c r="A231" s="40">
        <v>226</v>
      </c>
      <c r="B231" s="50">
        <f>subject1!B231</f>
        <v>0</v>
      </c>
      <c r="C231" s="45"/>
      <c r="D231" s="43" t="str">
        <f>VLOOKUP(C231,Test!$U$5:$V$105,2)</f>
        <v>سفر</v>
      </c>
      <c r="E231" s="61"/>
      <c r="F231" s="41">
        <f t="shared" si="17"/>
        <v>0</v>
      </c>
      <c r="G231" s="43" t="str">
        <f>VLOOKUP(F231,Test!$U$5:$V$105,2)</f>
        <v>سفر</v>
      </c>
      <c r="H231" s="43" t="str">
        <f>VLOOKUP(F231,Test!$S$5:$T$10,2)</f>
        <v>كەوتوو</v>
      </c>
      <c r="I231" s="61"/>
      <c r="J231" s="41">
        <f t="shared" si="18"/>
        <v>0</v>
      </c>
      <c r="K231" s="41">
        <f t="shared" si="19"/>
        <v>0</v>
      </c>
      <c r="L231" s="43" t="str">
        <f>VLOOKUP(K231,Test!$U$5:$V$105,2)</f>
        <v>سفر</v>
      </c>
      <c r="M231" s="43" t="str">
        <f>VLOOKUP(K231,Test!$S$5:$T$10,2)</f>
        <v>كەوتوو</v>
      </c>
      <c r="N231" s="116">
        <f>subject1!N231:P231</f>
        <v>0</v>
      </c>
      <c r="O231" s="117"/>
      <c r="P231" s="118"/>
      <c r="Q231" s="44">
        <f t="shared" si="8"/>
        <v>0</v>
      </c>
      <c r="R231" s="33" t="b">
        <f t="shared" si="9"/>
        <v>0</v>
      </c>
      <c r="V231" s="39"/>
      <c r="W231" s="39"/>
    </row>
    <row r="232" spans="1:23" ht="22.5" customHeight="1" thickBot="1">
      <c r="A232" s="40">
        <v>227</v>
      </c>
      <c r="B232" s="50">
        <f>subject1!B232</f>
        <v>0</v>
      </c>
      <c r="C232" s="45"/>
      <c r="D232" s="43" t="str">
        <f>VLOOKUP(C232,Test!$U$5:$V$105,2)</f>
        <v>سفر</v>
      </c>
      <c r="E232" s="61"/>
      <c r="F232" s="41">
        <f t="shared" si="17"/>
        <v>0</v>
      </c>
      <c r="G232" s="43" t="str">
        <f>VLOOKUP(F232,Test!$U$5:$V$105,2)</f>
        <v>سفر</v>
      </c>
      <c r="H232" s="43" t="str">
        <f>VLOOKUP(F232,Test!$S$5:$T$10,2)</f>
        <v>كەوتوو</v>
      </c>
      <c r="I232" s="61"/>
      <c r="J232" s="41">
        <f t="shared" si="18"/>
        <v>0</v>
      </c>
      <c r="K232" s="41">
        <f t="shared" si="19"/>
        <v>0</v>
      </c>
      <c r="L232" s="43" t="str">
        <f>VLOOKUP(K232,Test!$U$5:$V$105,2)</f>
        <v>سفر</v>
      </c>
      <c r="M232" s="43" t="str">
        <f>VLOOKUP(K232,Test!$S$5:$T$10,2)</f>
        <v>كەوتوو</v>
      </c>
      <c r="N232" s="116">
        <f>subject1!N232:P232</f>
        <v>0</v>
      </c>
      <c r="O232" s="117"/>
      <c r="P232" s="118"/>
      <c r="Q232" s="44">
        <f t="shared" si="8"/>
        <v>0</v>
      </c>
      <c r="R232" s="33" t="b">
        <f t="shared" si="9"/>
        <v>0</v>
      </c>
      <c r="V232" s="39"/>
      <c r="W232" s="39"/>
    </row>
    <row r="233" spans="1:23" ht="22.5" customHeight="1" thickBot="1">
      <c r="A233" s="40">
        <v>228</v>
      </c>
      <c r="B233" s="50">
        <f>subject1!B233</f>
        <v>0</v>
      </c>
      <c r="C233" s="45"/>
      <c r="D233" s="43" t="str">
        <f>VLOOKUP(C233,Test!$U$5:$V$105,2)</f>
        <v>سفر</v>
      </c>
      <c r="E233" s="61"/>
      <c r="F233" s="41">
        <f t="shared" si="17"/>
        <v>0</v>
      </c>
      <c r="G233" s="43" t="str">
        <f>VLOOKUP(F233,Test!$U$5:$V$105,2)</f>
        <v>سفر</v>
      </c>
      <c r="H233" s="43" t="str">
        <f>VLOOKUP(F233,Test!$S$5:$T$10,2)</f>
        <v>كەوتوو</v>
      </c>
      <c r="I233" s="61"/>
      <c r="J233" s="41">
        <f t="shared" si="18"/>
        <v>0</v>
      </c>
      <c r="K233" s="41">
        <f t="shared" si="19"/>
        <v>0</v>
      </c>
      <c r="L233" s="43" t="str">
        <f>VLOOKUP(K233,Test!$U$5:$V$105,2)</f>
        <v>سفر</v>
      </c>
      <c r="M233" s="43" t="str">
        <f>VLOOKUP(K233,Test!$S$5:$T$10,2)</f>
        <v>كەوتوو</v>
      </c>
      <c r="N233" s="116">
        <f>subject1!N233:P233</f>
        <v>0</v>
      </c>
      <c r="O233" s="117"/>
      <c r="P233" s="118"/>
      <c r="Q233" s="44">
        <f t="shared" si="8"/>
        <v>0</v>
      </c>
      <c r="R233" s="33" t="b">
        <f t="shared" si="9"/>
        <v>0</v>
      </c>
      <c r="V233" s="39"/>
      <c r="W233" s="39"/>
    </row>
    <row r="234" spans="1:23" ht="22.5" customHeight="1" thickBot="1">
      <c r="A234" s="40">
        <v>229</v>
      </c>
      <c r="B234" s="50">
        <f>subject1!B234</f>
        <v>0</v>
      </c>
      <c r="C234" s="45"/>
      <c r="D234" s="43" t="str">
        <f>VLOOKUP(C234,Test!$U$5:$V$105,2)</f>
        <v>سفر</v>
      </c>
      <c r="E234" s="61"/>
      <c r="F234" s="41">
        <f t="shared" si="17"/>
        <v>0</v>
      </c>
      <c r="G234" s="43" t="str">
        <f>VLOOKUP(F234,Test!$U$5:$V$105,2)</f>
        <v>سفر</v>
      </c>
      <c r="H234" s="43" t="str">
        <f>VLOOKUP(F234,Test!$S$5:$T$10,2)</f>
        <v>كەوتوو</v>
      </c>
      <c r="I234" s="61"/>
      <c r="J234" s="41">
        <f t="shared" si="18"/>
        <v>0</v>
      </c>
      <c r="K234" s="41">
        <f t="shared" si="19"/>
        <v>0</v>
      </c>
      <c r="L234" s="43" t="str">
        <f>VLOOKUP(K234,Test!$U$5:$V$105,2)</f>
        <v>سفر</v>
      </c>
      <c r="M234" s="43" t="str">
        <f>VLOOKUP(K234,Test!$S$5:$T$10,2)</f>
        <v>كەوتوو</v>
      </c>
      <c r="N234" s="116">
        <f>subject1!N234:P234</f>
        <v>0</v>
      </c>
      <c r="O234" s="117"/>
      <c r="P234" s="118"/>
      <c r="Q234" s="44">
        <f t="shared" si="8"/>
        <v>0</v>
      </c>
      <c r="R234" s="33" t="b">
        <f t="shared" si="9"/>
        <v>0</v>
      </c>
      <c r="V234" s="39"/>
      <c r="W234" s="39"/>
    </row>
    <row r="235" spans="1:23" ht="22.5" customHeight="1" thickBot="1">
      <c r="A235" s="40">
        <v>230</v>
      </c>
      <c r="B235" s="50">
        <f>subject1!B235</f>
        <v>0</v>
      </c>
      <c r="C235" s="45"/>
      <c r="D235" s="43" t="str">
        <f>VLOOKUP(C235,Test!$U$5:$V$105,2)</f>
        <v>سفر</v>
      </c>
      <c r="E235" s="61"/>
      <c r="F235" s="41">
        <f t="shared" si="17"/>
        <v>0</v>
      </c>
      <c r="G235" s="43" t="str">
        <f>VLOOKUP(F235,Test!$U$5:$V$105,2)</f>
        <v>سفر</v>
      </c>
      <c r="H235" s="43" t="str">
        <f>VLOOKUP(F235,Test!$S$5:$T$10,2)</f>
        <v>كەوتوو</v>
      </c>
      <c r="I235" s="61"/>
      <c r="J235" s="41">
        <f t="shared" si="18"/>
        <v>0</v>
      </c>
      <c r="K235" s="41">
        <f t="shared" si="19"/>
        <v>0</v>
      </c>
      <c r="L235" s="43" t="str">
        <f>VLOOKUP(K235,Test!$U$5:$V$105,2)</f>
        <v>سفر</v>
      </c>
      <c r="M235" s="43" t="str">
        <f>VLOOKUP(K235,Test!$S$5:$T$10,2)</f>
        <v>كەوتوو</v>
      </c>
      <c r="N235" s="116">
        <f>subject1!N235:P235</f>
        <v>0</v>
      </c>
      <c r="O235" s="117"/>
      <c r="P235" s="118"/>
      <c r="Q235" s="44">
        <f t="shared" si="8"/>
        <v>0</v>
      </c>
      <c r="R235" s="33" t="b">
        <f t="shared" si="9"/>
        <v>0</v>
      </c>
      <c r="V235" s="39"/>
      <c r="W235" s="39"/>
    </row>
    <row r="236" spans="1:23" ht="22.5" customHeight="1" thickBot="1">
      <c r="A236" s="40">
        <v>231</v>
      </c>
      <c r="B236" s="50">
        <f>subject1!B236</f>
        <v>0</v>
      </c>
      <c r="C236" s="45"/>
      <c r="D236" s="43" t="str">
        <f>VLOOKUP(C236,Test!$U$5:$V$105,2)</f>
        <v>سفر</v>
      </c>
      <c r="E236" s="61"/>
      <c r="F236" s="41">
        <f t="shared" si="17"/>
        <v>0</v>
      </c>
      <c r="G236" s="43" t="str">
        <f>VLOOKUP(F236,Test!$U$5:$V$105,2)</f>
        <v>سفر</v>
      </c>
      <c r="H236" s="43" t="str">
        <f>VLOOKUP(F236,Test!$S$5:$T$10,2)</f>
        <v>كەوتوو</v>
      </c>
      <c r="I236" s="61"/>
      <c r="J236" s="41">
        <f t="shared" si="18"/>
        <v>0</v>
      </c>
      <c r="K236" s="41">
        <f t="shared" si="19"/>
        <v>0</v>
      </c>
      <c r="L236" s="43" t="str">
        <f>VLOOKUP(K236,Test!$U$5:$V$105,2)</f>
        <v>سفر</v>
      </c>
      <c r="M236" s="43" t="str">
        <f>VLOOKUP(K236,Test!$S$5:$T$10,2)</f>
        <v>كەوتوو</v>
      </c>
      <c r="N236" s="116">
        <f>subject1!N236:P236</f>
        <v>0</v>
      </c>
      <c r="O236" s="117"/>
      <c r="P236" s="118"/>
      <c r="Q236" s="44">
        <f t="shared" ref="Q236:Q299" si="20">IF(B236&lt;&gt;0,1,0)</f>
        <v>0</v>
      </c>
      <c r="R236" s="33" t="b">
        <f t="shared" ref="R236:R299" si="21">IF(B236&lt;&gt;0,IF(H236="كەوتوو",1,0))</f>
        <v>0</v>
      </c>
      <c r="V236" s="39"/>
      <c r="W236" s="39"/>
    </row>
    <row r="237" spans="1:23" ht="22.5" customHeight="1" thickBot="1">
      <c r="A237" s="40">
        <v>232</v>
      </c>
      <c r="B237" s="50">
        <f>subject1!B237</f>
        <v>0</v>
      </c>
      <c r="C237" s="45"/>
      <c r="D237" s="43" t="str">
        <f>VLOOKUP(C237,Test!$U$5:$V$105,2)</f>
        <v>سفر</v>
      </c>
      <c r="E237" s="61"/>
      <c r="F237" s="41">
        <f t="shared" si="17"/>
        <v>0</v>
      </c>
      <c r="G237" s="43" t="str">
        <f>VLOOKUP(F237,Test!$U$5:$V$105,2)</f>
        <v>سفر</v>
      </c>
      <c r="H237" s="43" t="str">
        <f>VLOOKUP(F237,Test!$S$5:$T$10,2)</f>
        <v>كەوتوو</v>
      </c>
      <c r="I237" s="61"/>
      <c r="J237" s="41">
        <f t="shared" si="18"/>
        <v>0</v>
      </c>
      <c r="K237" s="41">
        <f t="shared" si="19"/>
        <v>0</v>
      </c>
      <c r="L237" s="43" t="str">
        <f>VLOOKUP(K237,Test!$U$5:$V$105,2)</f>
        <v>سفر</v>
      </c>
      <c r="M237" s="43" t="str">
        <f>VLOOKUP(K237,Test!$S$5:$T$10,2)</f>
        <v>كەوتوو</v>
      </c>
      <c r="N237" s="116">
        <f>subject1!N237:P237</f>
        <v>0</v>
      </c>
      <c r="O237" s="117"/>
      <c r="P237" s="118"/>
      <c r="Q237" s="44">
        <f t="shared" si="20"/>
        <v>0</v>
      </c>
      <c r="R237" s="33" t="b">
        <f t="shared" si="21"/>
        <v>0</v>
      </c>
      <c r="V237" s="39"/>
      <c r="W237" s="39"/>
    </row>
    <row r="238" spans="1:23" ht="22.5" customHeight="1" thickBot="1">
      <c r="A238" s="40">
        <v>233</v>
      </c>
      <c r="B238" s="50">
        <f>subject1!B238</f>
        <v>0</v>
      </c>
      <c r="C238" s="45"/>
      <c r="D238" s="43" t="str">
        <f>VLOOKUP(C238,Test!$U$5:$V$105,2)</f>
        <v>سفر</v>
      </c>
      <c r="E238" s="61"/>
      <c r="F238" s="41">
        <f t="shared" si="17"/>
        <v>0</v>
      </c>
      <c r="G238" s="43" t="str">
        <f>VLOOKUP(F238,Test!$U$5:$V$105,2)</f>
        <v>سفر</v>
      </c>
      <c r="H238" s="43" t="str">
        <f>VLOOKUP(F238,Test!$S$5:$T$10,2)</f>
        <v>كەوتوو</v>
      </c>
      <c r="I238" s="61"/>
      <c r="J238" s="41">
        <f t="shared" si="18"/>
        <v>0</v>
      </c>
      <c r="K238" s="41">
        <f t="shared" si="19"/>
        <v>0</v>
      </c>
      <c r="L238" s="43" t="str">
        <f>VLOOKUP(K238,Test!$U$5:$V$105,2)</f>
        <v>سفر</v>
      </c>
      <c r="M238" s="43" t="str">
        <f>VLOOKUP(K238,Test!$S$5:$T$10,2)</f>
        <v>كەوتوو</v>
      </c>
      <c r="N238" s="116">
        <f>subject1!N238:P238</f>
        <v>0</v>
      </c>
      <c r="O238" s="117"/>
      <c r="P238" s="118"/>
      <c r="Q238" s="44">
        <f t="shared" si="20"/>
        <v>0</v>
      </c>
      <c r="R238" s="33" t="b">
        <f t="shared" si="21"/>
        <v>0</v>
      </c>
      <c r="V238" s="39"/>
      <c r="W238" s="39"/>
    </row>
    <row r="239" spans="1:23" ht="22.5" customHeight="1" thickBot="1">
      <c r="A239" s="40">
        <v>234</v>
      </c>
      <c r="B239" s="50">
        <f>subject1!B239</f>
        <v>0</v>
      </c>
      <c r="C239" s="45"/>
      <c r="D239" s="43" t="str">
        <f>VLOOKUP(C239,Test!$U$5:$V$105,2)</f>
        <v>سفر</v>
      </c>
      <c r="E239" s="61"/>
      <c r="F239" s="41">
        <f t="shared" si="17"/>
        <v>0</v>
      </c>
      <c r="G239" s="43" t="str">
        <f>VLOOKUP(F239,Test!$U$5:$V$105,2)</f>
        <v>سفر</v>
      </c>
      <c r="H239" s="43" t="str">
        <f>VLOOKUP(F239,Test!$S$5:$T$10,2)</f>
        <v>كەوتوو</v>
      </c>
      <c r="I239" s="61"/>
      <c r="J239" s="41">
        <f t="shared" si="18"/>
        <v>0</v>
      </c>
      <c r="K239" s="41">
        <f t="shared" si="19"/>
        <v>0</v>
      </c>
      <c r="L239" s="43" t="str">
        <f>VLOOKUP(K239,Test!$U$5:$V$105,2)</f>
        <v>سفر</v>
      </c>
      <c r="M239" s="43" t="str">
        <f>VLOOKUP(K239,Test!$S$5:$T$10,2)</f>
        <v>كەوتوو</v>
      </c>
      <c r="N239" s="116">
        <f>subject1!N239:P239</f>
        <v>0</v>
      </c>
      <c r="O239" s="117"/>
      <c r="P239" s="118"/>
      <c r="Q239" s="44">
        <f t="shared" si="20"/>
        <v>0</v>
      </c>
      <c r="R239" s="33" t="b">
        <f t="shared" si="21"/>
        <v>0</v>
      </c>
      <c r="V239" s="39"/>
      <c r="W239" s="39"/>
    </row>
    <row r="240" spans="1:23" ht="22.5" customHeight="1" thickBot="1">
      <c r="A240" s="40">
        <v>235</v>
      </c>
      <c r="B240" s="50">
        <f>subject1!B240</f>
        <v>0</v>
      </c>
      <c r="C240" s="45"/>
      <c r="D240" s="43" t="str">
        <f>VLOOKUP(C240,Test!$U$5:$V$105,2)</f>
        <v>سفر</v>
      </c>
      <c r="E240" s="61"/>
      <c r="F240" s="41">
        <f t="shared" si="17"/>
        <v>0</v>
      </c>
      <c r="G240" s="43" t="str">
        <f>VLOOKUP(F240,Test!$U$5:$V$105,2)</f>
        <v>سفر</v>
      </c>
      <c r="H240" s="43" t="str">
        <f>VLOOKUP(F240,Test!$S$5:$T$10,2)</f>
        <v>كەوتوو</v>
      </c>
      <c r="I240" s="61"/>
      <c r="J240" s="41">
        <f t="shared" si="18"/>
        <v>0</v>
      </c>
      <c r="K240" s="41">
        <f t="shared" si="19"/>
        <v>0</v>
      </c>
      <c r="L240" s="43" t="str">
        <f>VLOOKUP(K240,Test!$U$5:$V$105,2)</f>
        <v>سفر</v>
      </c>
      <c r="M240" s="43" t="str">
        <f>VLOOKUP(K240,Test!$S$5:$T$10,2)</f>
        <v>كەوتوو</v>
      </c>
      <c r="N240" s="116">
        <f>subject1!N240:P240</f>
        <v>0</v>
      </c>
      <c r="O240" s="117"/>
      <c r="P240" s="118"/>
      <c r="Q240" s="44">
        <f t="shared" si="20"/>
        <v>0</v>
      </c>
      <c r="R240" s="33" t="b">
        <f t="shared" si="21"/>
        <v>0</v>
      </c>
      <c r="V240" s="39"/>
      <c r="W240" s="39"/>
    </row>
    <row r="241" spans="1:23" ht="22.5" customHeight="1" thickBot="1">
      <c r="A241" s="40">
        <v>236</v>
      </c>
      <c r="B241" s="50">
        <f>subject1!B241</f>
        <v>0</v>
      </c>
      <c r="C241" s="45"/>
      <c r="D241" s="43" t="str">
        <f>VLOOKUP(C241,Test!$U$5:$V$105,2)</f>
        <v>سفر</v>
      </c>
      <c r="E241" s="61"/>
      <c r="F241" s="41">
        <f t="shared" si="17"/>
        <v>0</v>
      </c>
      <c r="G241" s="43" t="str">
        <f>VLOOKUP(F241,Test!$U$5:$V$105,2)</f>
        <v>سفر</v>
      </c>
      <c r="H241" s="43" t="str">
        <f>VLOOKUP(F241,Test!$S$5:$T$10,2)</f>
        <v>كەوتوو</v>
      </c>
      <c r="I241" s="61"/>
      <c r="J241" s="41">
        <f t="shared" si="18"/>
        <v>0</v>
      </c>
      <c r="K241" s="41">
        <f t="shared" si="19"/>
        <v>0</v>
      </c>
      <c r="L241" s="43" t="str">
        <f>VLOOKUP(K241,Test!$U$5:$V$105,2)</f>
        <v>سفر</v>
      </c>
      <c r="M241" s="43" t="str">
        <f>VLOOKUP(K241,Test!$S$5:$T$10,2)</f>
        <v>كەوتوو</v>
      </c>
      <c r="N241" s="116">
        <f>subject1!N241:P241</f>
        <v>0</v>
      </c>
      <c r="O241" s="117"/>
      <c r="P241" s="118"/>
      <c r="Q241" s="44">
        <f t="shared" si="20"/>
        <v>0</v>
      </c>
      <c r="R241" s="33" t="b">
        <f t="shared" si="21"/>
        <v>0</v>
      </c>
      <c r="V241" s="39"/>
      <c r="W241" s="39"/>
    </row>
    <row r="242" spans="1:23" ht="22.5" customHeight="1" thickBot="1">
      <c r="A242" s="40">
        <v>237</v>
      </c>
      <c r="B242" s="50">
        <f>subject1!B242</f>
        <v>0</v>
      </c>
      <c r="C242" s="41"/>
      <c r="D242" s="42" t="str">
        <f>VLOOKUP(C242,Test!$U$5:$V$105,2)</f>
        <v>سفر</v>
      </c>
      <c r="E242" s="60"/>
      <c r="F242" s="41">
        <f t="shared" si="17"/>
        <v>0</v>
      </c>
      <c r="G242" s="43" t="str">
        <f>VLOOKUP(F242,Test!$U$5:$V$105,2)</f>
        <v>سفر</v>
      </c>
      <c r="H242" s="43" t="str">
        <f>VLOOKUP(F242,Test!$S$5:$T$10,2)</f>
        <v>كەوتوو</v>
      </c>
      <c r="I242" s="60"/>
      <c r="J242" s="41">
        <f t="shared" si="18"/>
        <v>0</v>
      </c>
      <c r="K242" s="41">
        <f t="shared" si="19"/>
        <v>0</v>
      </c>
      <c r="L242" s="43" t="str">
        <f>VLOOKUP(K242,Test!$U$5:$V$105,2)</f>
        <v>سفر</v>
      </c>
      <c r="M242" s="43" t="str">
        <f>VLOOKUP(K242,Test!$S$5:$T$10,2)</f>
        <v>كەوتوو</v>
      </c>
      <c r="N242" s="116">
        <f>subject1!N242:P242</f>
        <v>0</v>
      </c>
      <c r="O242" s="117"/>
      <c r="P242" s="118"/>
      <c r="Q242" s="44">
        <f t="shared" si="20"/>
        <v>0</v>
      </c>
      <c r="R242" s="33" t="b">
        <f t="shared" si="21"/>
        <v>0</v>
      </c>
      <c r="T242" s="39"/>
      <c r="U242" s="39"/>
      <c r="V242" s="39"/>
      <c r="W242" s="39"/>
    </row>
    <row r="243" spans="1:23" ht="22.5" customHeight="1" thickBot="1">
      <c r="A243" s="40">
        <v>238</v>
      </c>
      <c r="B243" s="50">
        <f>subject1!B243</f>
        <v>0</v>
      </c>
      <c r="C243" s="45"/>
      <c r="D243" s="43" t="str">
        <f>VLOOKUP(C243,Test!$U$5:$V$105,2)</f>
        <v>سفر</v>
      </c>
      <c r="E243" s="61"/>
      <c r="F243" s="41">
        <f t="shared" si="17"/>
        <v>0</v>
      </c>
      <c r="G243" s="43" t="str">
        <f>VLOOKUP(F243,Test!$U$5:$V$105,2)</f>
        <v>سفر</v>
      </c>
      <c r="H243" s="43" t="str">
        <f>VLOOKUP(F243,Test!$S$5:$T$10,2)</f>
        <v>كەوتوو</v>
      </c>
      <c r="I243" s="61"/>
      <c r="J243" s="41">
        <f t="shared" si="18"/>
        <v>0</v>
      </c>
      <c r="K243" s="41">
        <f t="shared" si="19"/>
        <v>0</v>
      </c>
      <c r="L243" s="43" t="str">
        <f>VLOOKUP(K243,Test!$U$5:$V$105,2)</f>
        <v>سفر</v>
      </c>
      <c r="M243" s="43" t="str">
        <f>VLOOKUP(K243,Test!$S$5:$T$10,2)</f>
        <v>كەوتوو</v>
      </c>
      <c r="N243" s="116">
        <f>subject1!N243:P243</f>
        <v>0</v>
      </c>
      <c r="O243" s="117"/>
      <c r="P243" s="118"/>
      <c r="Q243" s="44">
        <f t="shared" si="20"/>
        <v>0</v>
      </c>
      <c r="R243" s="33" t="b">
        <f t="shared" si="21"/>
        <v>0</v>
      </c>
      <c r="T243" s="39"/>
      <c r="U243" s="39"/>
      <c r="V243" s="39"/>
      <c r="W243" s="39"/>
    </row>
    <row r="244" spans="1:23" ht="22.5" customHeight="1" thickBot="1">
      <c r="A244" s="40">
        <v>239</v>
      </c>
      <c r="B244" s="50">
        <f>subject1!B244</f>
        <v>0</v>
      </c>
      <c r="C244" s="45"/>
      <c r="D244" s="43" t="str">
        <f>VLOOKUP(C244,Test!$U$5:$V$105,2)</f>
        <v>سفر</v>
      </c>
      <c r="E244" s="61"/>
      <c r="F244" s="41">
        <f t="shared" si="17"/>
        <v>0</v>
      </c>
      <c r="G244" s="43" t="str">
        <f>VLOOKUP(F244,Test!$U$5:$V$105,2)</f>
        <v>سفر</v>
      </c>
      <c r="H244" s="43" t="str">
        <f>VLOOKUP(F244,Test!$S$5:$T$10,2)</f>
        <v>كەوتوو</v>
      </c>
      <c r="I244" s="61"/>
      <c r="J244" s="41">
        <f t="shared" si="18"/>
        <v>0</v>
      </c>
      <c r="K244" s="41">
        <f t="shared" si="19"/>
        <v>0</v>
      </c>
      <c r="L244" s="43" t="str">
        <f>VLOOKUP(K244,Test!$U$5:$V$105,2)</f>
        <v>سفر</v>
      </c>
      <c r="M244" s="43" t="str">
        <f>VLOOKUP(K244,Test!$S$5:$T$10,2)</f>
        <v>كەوتوو</v>
      </c>
      <c r="N244" s="116">
        <f>subject1!N244:P244</f>
        <v>0</v>
      </c>
      <c r="O244" s="117"/>
      <c r="P244" s="118"/>
      <c r="Q244" s="44">
        <f t="shared" si="20"/>
        <v>0</v>
      </c>
      <c r="R244" s="33" t="b">
        <f t="shared" si="21"/>
        <v>0</v>
      </c>
      <c r="T244" s="39"/>
      <c r="U244" s="39"/>
      <c r="V244" s="39"/>
      <c r="W244" s="39"/>
    </row>
    <row r="245" spans="1:23" ht="22.5" customHeight="1" thickBot="1">
      <c r="A245" s="40">
        <v>240</v>
      </c>
      <c r="B245" s="50">
        <f>subject1!B245</f>
        <v>0</v>
      </c>
      <c r="C245" s="45"/>
      <c r="D245" s="43" t="str">
        <f>VLOOKUP(C245,Test!$U$5:$V$105,2)</f>
        <v>سفر</v>
      </c>
      <c r="E245" s="61"/>
      <c r="F245" s="41">
        <f t="shared" si="17"/>
        <v>0</v>
      </c>
      <c r="G245" s="43" t="str">
        <f>VLOOKUP(F245,Test!$U$5:$V$105,2)</f>
        <v>سفر</v>
      </c>
      <c r="H245" s="43" t="str">
        <f>VLOOKUP(F245,Test!$S$5:$T$10,2)</f>
        <v>كەوتوو</v>
      </c>
      <c r="I245" s="61"/>
      <c r="J245" s="41">
        <f t="shared" si="18"/>
        <v>0</v>
      </c>
      <c r="K245" s="41">
        <f t="shared" si="19"/>
        <v>0</v>
      </c>
      <c r="L245" s="43" t="str">
        <f>VLOOKUP(K245,Test!$U$5:$V$105,2)</f>
        <v>سفر</v>
      </c>
      <c r="M245" s="43" t="str">
        <f>VLOOKUP(K245,Test!$S$5:$T$10,2)</f>
        <v>كەوتوو</v>
      </c>
      <c r="N245" s="116">
        <f>subject1!N245:P245</f>
        <v>0</v>
      </c>
      <c r="O245" s="117"/>
      <c r="P245" s="118"/>
      <c r="Q245" s="44">
        <f t="shared" si="20"/>
        <v>0</v>
      </c>
      <c r="R245" s="33" t="b">
        <f t="shared" si="21"/>
        <v>0</v>
      </c>
      <c r="T245" s="39"/>
      <c r="U245" s="39"/>
      <c r="V245" s="39"/>
      <c r="W245" s="39"/>
    </row>
    <row r="246" spans="1:23" ht="22.5" customHeight="1" thickBot="1">
      <c r="A246" s="40">
        <v>241</v>
      </c>
      <c r="B246" s="50">
        <f>subject1!B246</f>
        <v>0</v>
      </c>
      <c r="C246" s="45"/>
      <c r="D246" s="43" t="str">
        <f>VLOOKUP(C246,Test!$U$5:$V$105,2)</f>
        <v>سفر</v>
      </c>
      <c r="E246" s="61"/>
      <c r="F246" s="41">
        <f t="shared" si="17"/>
        <v>0</v>
      </c>
      <c r="G246" s="43" t="str">
        <f>VLOOKUP(F246,Test!$U$5:$V$105,2)</f>
        <v>سفر</v>
      </c>
      <c r="H246" s="43" t="str">
        <f>VLOOKUP(F246,Test!$S$5:$T$10,2)</f>
        <v>كەوتوو</v>
      </c>
      <c r="I246" s="61"/>
      <c r="J246" s="41">
        <f t="shared" si="18"/>
        <v>0</v>
      </c>
      <c r="K246" s="41">
        <f t="shared" si="19"/>
        <v>0</v>
      </c>
      <c r="L246" s="43" t="str">
        <f>VLOOKUP(K246,Test!$U$5:$V$105,2)</f>
        <v>سفر</v>
      </c>
      <c r="M246" s="43" t="str">
        <f>VLOOKUP(K246,Test!$S$5:$T$10,2)</f>
        <v>كەوتوو</v>
      </c>
      <c r="N246" s="116">
        <f>subject1!N246:P246</f>
        <v>0</v>
      </c>
      <c r="O246" s="117"/>
      <c r="P246" s="118"/>
      <c r="Q246" s="44">
        <f t="shared" si="20"/>
        <v>0</v>
      </c>
      <c r="R246" s="33" t="b">
        <f t="shared" si="21"/>
        <v>0</v>
      </c>
      <c r="T246" s="39"/>
      <c r="U246" s="39"/>
      <c r="V246" s="39"/>
      <c r="W246" s="39"/>
    </row>
    <row r="247" spans="1:23" ht="22.5" customHeight="1" thickBot="1">
      <c r="A247" s="40">
        <v>242</v>
      </c>
      <c r="B247" s="50">
        <f>subject1!B247</f>
        <v>0</v>
      </c>
      <c r="C247" s="45"/>
      <c r="D247" s="43" t="str">
        <f>VLOOKUP(C247,Test!$U$5:$V$105,2)</f>
        <v>سفر</v>
      </c>
      <c r="E247" s="61"/>
      <c r="F247" s="41">
        <f t="shared" si="17"/>
        <v>0</v>
      </c>
      <c r="G247" s="43" t="str">
        <f>VLOOKUP(F247,Test!$U$5:$V$105,2)</f>
        <v>سفر</v>
      </c>
      <c r="H247" s="43" t="str">
        <f>VLOOKUP(F247,Test!$S$5:$T$10,2)</f>
        <v>كەوتوو</v>
      </c>
      <c r="I247" s="61"/>
      <c r="J247" s="41">
        <f t="shared" si="18"/>
        <v>0</v>
      </c>
      <c r="K247" s="41">
        <f t="shared" si="19"/>
        <v>0</v>
      </c>
      <c r="L247" s="43" t="str">
        <f>VLOOKUP(K247,Test!$U$5:$V$105,2)</f>
        <v>سفر</v>
      </c>
      <c r="M247" s="43" t="str">
        <f>VLOOKUP(K247,Test!$S$5:$T$10,2)</f>
        <v>كەوتوو</v>
      </c>
      <c r="N247" s="116">
        <f>subject1!N247:P247</f>
        <v>0</v>
      </c>
      <c r="O247" s="117"/>
      <c r="P247" s="118"/>
      <c r="Q247" s="44">
        <f t="shared" si="20"/>
        <v>0</v>
      </c>
      <c r="R247" s="33" t="b">
        <f t="shared" si="21"/>
        <v>0</v>
      </c>
      <c r="V247" s="39"/>
      <c r="W247" s="39"/>
    </row>
    <row r="248" spans="1:23" ht="22.5" customHeight="1" thickBot="1">
      <c r="A248" s="40">
        <v>243</v>
      </c>
      <c r="B248" s="50">
        <f>subject1!B248</f>
        <v>0</v>
      </c>
      <c r="C248" s="45"/>
      <c r="D248" s="43" t="str">
        <f>VLOOKUP(C248,Test!$U$5:$V$105,2)</f>
        <v>سفر</v>
      </c>
      <c r="E248" s="61"/>
      <c r="F248" s="41">
        <f t="shared" si="17"/>
        <v>0</v>
      </c>
      <c r="G248" s="43" t="str">
        <f>VLOOKUP(F248,Test!$U$5:$V$105,2)</f>
        <v>سفر</v>
      </c>
      <c r="H248" s="43" t="str">
        <f>VLOOKUP(F248,Test!$S$5:$T$10,2)</f>
        <v>كەوتوو</v>
      </c>
      <c r="I248" s="61"/>
      <c r="J248" s="41">
        <f t="shared" si="18"/>
        <v>0</v>
      </c>
      <c r="K248" s="41">
        <f t="shared" si="19"/>
        <v>0</v>
      </c>
      <c r="L248" s="43" t="str">
        <f>VLOOKUP(K248,Test!$U$5:$V$105,2)</f>
        <v>سفر</v>
      </c>
      <c r="M248" s="43" t="str">
        <f>VLOOKUP(K248,Test!$S$5:$T$10,2)</f>
        <v>كەوتوو</v>
      </c>
      <c r="N248" s="116">
        <f>subject1!N248:P248</f>
        <v>0</v>
      </c>
      <c r="O248" s="117"/>
      <c r="P248" s="118"/>
      <c r="Q248" s="44">
        <f t="shared" si="20"/>
        <v>0</v>
      </c>
      <c r="R248" s="33" t="b">
        <f t="shared" si="21"/>
        <v>0</v>
      </c>
      <c r="V248" s="39"/>
      <c r="W248" s="39"/>
    </row>
    <row r="249" spans="1:23" ht="22.5" customHeight="1" thickBot="1">
      <c r="A249" s="40">
        <v>244</v>
      </c>
      <c r="B249" s="50">
        <f>subject1!B249</f>
        <v>0</v>
      </c>
      <c r="C249" s="45"/>
      <c r="D249" s="43" t="str">
        <f>VLOOKUP(C249,Test!$U$5:$V$105,2)</f>
        <v>سفر</v>
      </c>
      <c r="E249" s="61"/>
      <c r="F249" s="41">
        <f t="shared" si="17"/>
        <v>0</v>
      </c>
      <c r="G249" s="43" t="str">
        <f>VLOOKUP(F249,Test!$U$5:$V$105,2)</f>
        <v>سفر</v>
      </c>
      <c r="H249" s="43" t="str">
        <f>VLOOKUP(F249,Test!$S$5:$T$10,2)</f>
        <v>كەوتوو</v>
      </c>
      <c r="I249" s="61"/>
      <c r="J249" s="41">
        <f t="shared" si="18"/>
        <v>0</v>
      </c>
      <c r="K249" s="41">
        <f t="shared" si="19"/>
        <v>0</v>
      </c>
      <c r="L249" s="43" t="str">
        <f>VLOOKUP(K249,Test!$U$5:$V$105,2)</f>
        <v>سفر</v>
      </c>
      <c r="M249" s="43" t="str">
        <f>VLOOKUP(K249,Test!$S$5:$T$10,2)</f>
        <v>كەوتوو</v>
      </c>
      <c r="N249" s="116">
        <f>subject1!N249:P249</f>
        <v>0</v>
      </c>
      <c r="O249" s="117"/>
      <c r="P249" s="118"/>
      <c r="Q249" s="44">
        <f t="shared" si="20"/>
        <v>0</v>
      </c>
      <c r="R249" s="33" t="b">
        <f t="shared" si="21"/>
        <v>0</v>
      </c>
      <c r="V249" s="39"/>
      <c r="W249" s="39"/>
    </row>
    <row r="250" spans="1:23" ht="22.5" customHeight="1" thickBot="1">
      <c r="A250" s="40">
        <v>245</v>
      </c>
      <c r="B250" s="50">
        <f>subject1!B250</f>
        <v>0</v>
      </c>
      <c r="C250" s="45"/>
      <c r="D250" s="43" t="str">
        <f>VLOOKUP(C250,Test!$U$5:$V$105,2)</f>
        <v>سفر</v>
      </c>
      <c r="E250" s="61"/>
      <c r="F250" s="41">
        <f t="shared" si="17"/>
        <v>0</v>
      </c>
      <c r="G250" s="43" t="str">
        <f>VLOOKUP(F250,Test!$U$5:$V$105,2)</f>
        <v>سفر</v>
      </c>
      <c r="H250" s="43" t="str">
        <f>VLOOKUP(F250,Test!$S$5:$T$10,2)</f>
        <v>كەوتوو</v>
      </c>
      <c r="I250" s="61"/>
      <c r="J250" s="41">
        <f t="shared" si="18"/>
        <v>0</v>
      </c>
      <c r="K250" s="41">
        <f t="shared" si="19"/>
        <v>0</v>
      </c>
      <c r="L250" s="43" t="str">
        <f>VLOOKUP(K250,Test!$U$5:$V$105,2)</f>
        <v>سفر</v>
      </c>
      <c r="M250" s="43" t="str">
        <f>VLOOKUP(K250,Test!$S$5:$T$10,2)</f>
        <v>كەوتوو</v>
      </c>
      <c r="N250" s="116">
        <f>subject1!N250:P250</f>
        <v>0</v>
      </c>
      <c r="O250" s="117"/>
      <c r="P250" s="118"/>
      <c r="Q250" s="44">
        <f t="shared" si="20"/>
        <v>0</v>
      </c>
      <c r="R250" s="33" t="b">
        <f t="shared" si="21"/>
        <v>0</v>
      </c>
      <c r="V250" s="39"/>
      <c r="W250" s="39"/>
    </row>
    <row r="251" spans="1:23" ht="22.5" customHeight="1" thickBot="1">
      <c r="A251" s="40">
        <v>246</v>
      </c>
      <c r="B251" s="50">
        <f>subject1!B251</f>
        <v>0</v>
      </c>
      <c r="C251" s="45"/>
      <c r="D251" s="43" t="str">
        <f>VLOOKUP(C251,Test!$U$5:$V$105,2)</f>
        <v>سفر</v>
      </c>
      <c r="E251" s="61"/>
      <c r="F251" s="41">
        <f t="shared" si="17"/>
        <v>0</v>
      </c>
      <c r="G251" s="43" t="str">
        <f>VLOOKUP(F251,Test!$U$5:$V$105,2)</f>
        <v>سفر</v>
      </c>
      <c r="H251" s="43" t="str">
        <f>VLOOKUP(F251,Test!$S$5:$T$10,2)</f>
        <v>كەوتوو</v>
      </c>
      <c r="I251" s="61"/>
      <c r="J251" s="41">
        <f t="shared" si="18"/>
        <v>0</v>
      </c>
      <c r="K251" s="41">
        <f t="shared" si="19"/>
        <v>0</v>
      </c>
      <c r="L251" s="43" t="str">
        <f>VLOOKUP(K251,Test!$U$5:$V$105,2)</f>
        <v>سفر</v>
      </c>
      <c r="M251" s="43" t="str">
        <f>VLOOKUP(K251,Test!$S$5:$T$10,2)</f>
        <v>كەوتوو</v>
      </c>
      <c r="N251" s="116">
        <f>subject1!N251:P251</f>
        <v>0</v>
      </c>
      <c r="O251" s="117"/>
      <c r="P251" s="118"/>
      <c r="Q251" s="44">
        <f t="shared" si="20"/>
        <v>0</v>
      </c>
      <c r="R251" s="33" t="b">
        <f t="shared" si="21"/>
        <v>0</v>
      </c>
      <c r="V251" s="39"/>
      <c r="W251" s="39"/>
    </row>
    <row r="252" spans="1:23" ht="22.5" customHeight="1" thickBot="1">
      <c r="A252" s="40">
        <v>247</v>
      </c>
      <c r="B252" s="50">
        <f>subject1!B252</f>
        <v>0</v>
      </c>
      <c r="C252" s="45"/>
      <c r="D252" s="43" t="str">
        <f>VLOOKUP(C252,Test!$U$5:$V$105,2)</f>
        <v>سفر</v>
      </c>
      <c r="E252" s="61"/>
      <c r="F252" s="41">
        <f t="shared" si="17"/>
        <v>0</v>
      </c>
      <c r="G252" s="43" t="str">
        <f>VLOOKUP(F252,Test!$U$5:$V$105,2)</f>
        <v>سفر</v>
      </c>
      <c r="H252" s="43" t="str">
        <f>VLOOKUP(F252,Test!$S$5:$T$10,2)</f>
        <v>كەوتوو</v>
      </c>
      <c r="I252" s="61"/>
      <c r="J252" s="41">
        <f t="shared" si="18"/>
        <v>0</v>
      </c>
      <c r="K252" s="41">
        <f t="shared" si="19"/>
        <v>0</v>
      </c>
      <c r="L252" s="43" t="str">
        <f>VLOOKUP(K252,Test!$U$5:$V$105,2)</f>
        <v>سفر</v>
      </c>
      <c r="M252" s="43" t="str">
        <f>VLOOKUP(K252,Test!$S$5:$T$10,2)</f>
        <v>كەوتوو</v>
      </c>
      <c r="N252" s="116">
        <f>subject1!N252:P252</f>
        <v>0</v>
      </c>
      <c r="O252" s="117"/>
      <c r="P252" s="118"/>
      <c r="Q252" s="44">
        <f t="shared" si="20"/>
        <v>0</v>
      </c>
      <c r="R252" s="33" t="b">
        <f t="shared" si="21"/>
        <v>0</v>
      </c>
      <c r="V252" s="39"/>
      <c r="W252" s="39"/>
    </row>
    <row r="253" spans="1:23" ht="22.5" customHeight="1" thickBot="1">
      <c r="A253" s="40">
        <v>248</v>
      </c>
      <c r="B253" s="50">
        <f>subject1!B253</f>
        <v>0</v>
      </c>
      <c r="C253" s="45"/>
      <c r="D253" s="43" t="str">
        <f>VLOOKUP(C253,Test!$U$5:$V$105,2)</f>
        <v>سفر</v>
      </c>
      <c r="E253" s="61"/>
      <c r="F253" s="41">
        <f t="shared" si="17"/>
        <v>0</v>
      </c>
      <c r="G253" s="43" t="str">
        <f>VLOOKUP(F253,Test!$U$5:$V$105,2)</f>
        <v>سفر</v>
      </c>
      <c r="H253" s="43" t="str">
        <f>VLOOKUP(F253,Test!$S$5:$T$10,2)</f>
        <v>كەوتوو</v>
      </c>
      <c r="I253" s="61"/>
      <c r="J253" s="41">
        <f t="shared" si="18"/>
        <v>0</v>
      </c>
      <c r="K253" s="41">
        <f t="shared" si="19"/>
        <v>0</v>
      </c>
      <c r="L253" s="43" t="str">
        <f>VLOOKUP(K253,Test!$U$5:$V$105,2)</f>
        <v>سفر</v>
      </c>
      <c r="M253" s="43" t="str">
        <f>VLOOKUP(K253,Test!$S$5:$T$10,2)</f>
        <v>كەوتوو</v>
      </c>
      <c r="N253" s="116">
        <f>subject1!N253:P253</f>
        <v>0</v>
      </c>
      <c r="O253" s="117"/>
      <c r="P253" s="118"/>
      <c r="Q253" s="44">
        <f t="shared" si="20"/>
        <v>0</v>
      </c>
      <c r="R253" s="33" t="b">
        <f t="shared" si="21"/>
        <v>0</v>
      </c>
      <c r="V253" s="39"/>
      <c r="W253" s="39"/>
    </row>
    <row r="254" spans="1:23" ht="22.5" customHeight="1" thickBot="1">
      <c r="A254" s="40">
        <v>249</v>
      </c>
      <c r="B254" s="50">
        <f>subject1!B254</f>
        <v>0</v>
      </c>
      <c r="C254" s="45"/>
      <c r="D254" s="43" t="str">
        <f>VLOOKUP(C254,Test!$U$5:$V$105,2)</f>
        <v>سفر</v>
      </c>
      <c r="E254" s="61"/>
      <c r="F254" s="41">
        <f t="shared" si="17"/>
        <v>0</v>
      </c>
      <c r="G254" s="43" t="str">
        <f>VLOOKUP(F254,Test!$U$5:$V$105,2)</f>
        <v>سفر</v>
      </c>
      <c r="H254" s="43" t="str">
        <f>VLOOKUP(F254,Test!$S$5:$T$10,2)</f>
        <v>كەوتوو</v>
      </c>
      <c r="I254" s="61"/>
      <c r="J254" s="41">
        <f t="shared" si="18"/>
        <v>0</v>
      </c>
      <c r="K254" s="41">
        <f t="shared" si="19"/>
        <v>0</v>
      </c>
      <c r="L254" s="43" t="str">
        <f>VLOOKUP(K254,Test!$U$5:$V$105,2)</f>
        <v>سفر</v>
      </c>
      <c r="M254" s="43" t="str">
        <f>VLOOKUP(K254,Test!$S$5:$T$10,2)</f>
        <v>كەوتوو</v>
      </c>
      <c r="N254" s="116">
        <f>subject1!N254:P254</f>
        <v>0</v>
      </c>
      <c r="O254" s="117"/>
      <c r="P254" s="118"/>
      <c r="Q254" s="44">
        <f t="shared" si="20"/>
        <v>0</v>
      </c>
      <c r="R254" s="33" t="b">
        <f t="shared" si="21"/>
        <v>0</v>
      </c>
      <c r="V254" s="39"/>
      <c r="W254" s="39"/>
    </row>
    <row r="255" spans="1:23" ht="22.5" customHeight="1" thickBot="1">
      <c r="A255" s="40">
        <v>250</v>
      </c>
      <c r="B255" s="50">
        <f>subject1!B255</f>
        <v>0</v>
      </c>
      <c r="C255" s="45"/>
      <c r="D255" s="43" t="str">
        <f>VLOOKUP(C255,Test!$U$5:$V$105,2)</f>
        <v>سفر</v>
      </c>
      <c r="E255" s="61"/>
      <c r="F255" s="41">
        <f t="shared" si="17"/>
        <v>0</v>
      </c>
      <c r="G255" s="43" t="str">
        <f>VLOOKUP(F255,Test!$U$5:$V$105,2)</f>
        <v>سفر</v>
      </c>
      <c r="H255" s="43" t="str">
        <f>VLOOKUP(F255,Test!$S$5:$T$10,2)</f>
        <v>كەوتوو</v>
      </c>
      <c r="I255" s="61"/>
      <c r="J255" s="41">
        <f t="shared" si="18"/>
        <v>0</v>
      </c>
      <c r="K255" s="41">
        <f t="shared" si="19"/>
        <v>0</v>
      </c>
      <c r="L255" s="43" t="str">
        <f>VLOOKUP(K255,Test!$U$5:$V$105,2)</f>
        <v>سفر</v>
      </c>
      <c r="M255" s="43" t="str">
        <f>VLOOKUP(K255,Test!$S$5:$T$10,2)</f>
        <v>كەوتوو</v>
      </c>
      <c r="N255" s="116">
        <f>subject1!N255:P255</f>
        <v>0</v>
      </c>
      <c r="O255" s="117"/>
      <c r="P255" s="118"/>
      <c r="Q255" s="44">
        <f t="shared" si="20"/>
        <v>0</v>
      </c>
      <c r="R255" s="33" t="b">
        <f t="shared" si="21"/>
        <v>0</v>
      </c>
      <c r="V255" s="39"/>
      <c r="W255" s="39"/>
    </row>
    <row r="256" spans="1:23" ht="22.5" customHeight="1" thickBot="1">
      <c r="A256" s="40">
        <v>251</v>
      </c>
      <c r="B256" s="50">
        <f>subject1!B256</f>
        <v>0</v>
      </c>
      <c r="C256" s="45"/>
      <c r="D256" s="43" t="str">
        <f>VLOOKUP(C256,Test!$U$5:$V$105,2)</f>
        <v>سفر</v>
      </c>
      <c r="E256" s="61"/>
      <c r="F256" s="41">
        <f t="shared" si="17"/>
        <v>0</v>
      </c>
      <c r="G256" s="43" t="str">
        <f>VLOOKUP(F256,Test!$U$5:$V$105,2)</f>
        <v>سفر</v>
      </c>
      <c r="H256" s="43" t="str">
        <f>VLOOKUP(F256,Test!$S$5:$T$10,2)</f>
        <v>كەوتوو</v>
      </c>
      <c r="I256" s="61"/>
      <c r="J256" s="41">
        <f t="shared" si="18"/>
        <v>0</v>
      </c>
      <c r="K256" s="41">
        <f t="shared" si="19"/>
        <v>0</v>
      </c>
      <c r="L256" s="43" t="str">
        <f>VLOOKUP(K256,Test!$U$5:$V$105,2)</f>
        <v>سفر</v>
      </c>
      <c r="M256" s="43" t="str">
        <f>VLOOKUP(K256,Test!$S$5:$T$10,2)</f>
        <v>كەوتوو</v>
      </c>
      <c r="N256" s="116">
        <f>subject1!N256:P256</f>
        <v>0</v>
      </c>
      <c r="O256" s="117"/>
      <c r="P256" s="118"/>
      <c r="Q256" s="44">
        <f t="shared" si="20"/>
        <v>0</v>
      </c>
      <c r="R256" s="33" t="b">
        <f t="shared" si="21"/>
        <v>0</v>
      </c>
      <c r="V256" s="39"/>
      <c r="W256" s="39"/>
    </row>
    <row r="257" spans="1:23" ht="22.5" customHeight="1" thickBot="1">
      <c r="A257" s="40">
        <v>252</v>
      </c>
      <c r="B257" s="50">
        <f>subject1!B257</f>
        <v>0</v>
      </c>
      <c r="C257" s="45"/>
      <c r="D257" s="43" t="str">
        <f>VLOOKUP(C257,Test!$U$5:$V$105,2)</f>
        <v>سفر</v>
      </c>
      <c r="E257" s="61"/>
      <c r="F257" s="41">
        <f t="shared" si="17"/>
        <v>0</v>
      </c>
      <c r="G257" s="43" t="str">
        <f>VLOOKUP(F257,Test!$U$5:$V$105,2)</f>
        <v>سفر</v>
      </c>
      <c r="H257" s="43" t="str">
        <f>VLOOKUP(F257,Test!$S$5:$T$10,2)</f>
        <v>كەوتوو</v>
      </c>
      <c r="I257" s="61"/>
      <c r="J257" s="41">
        <f t="shared" si="18"/>
        <v>0</v>
      </c>
      <c r="K257" s="41">
        <f t="shared" si="19"/>
        <v>0</v>
      </c>
      <c r="L257" s="43" t="str">
        <f>VLOOKUP(K257,Test!$U$5:$V$105,2)</f>
        <v>سفر</v>
      </c>
      <c r="M257" s="43" t="str">
        <f>VLOOKUP(K257,Test!$S$5:$T$10,2)</f>
        <v>كەوتوو</v>
      </c>
      <c r="N257" s="116">
        <f>subject1!N257:P257</f>
        <v>0</v>
      </c>
      <c r="O257" s="117"/>
      <c r="P257" s="118"/>
      <c r="Q257" s="44">
        <f t="shared" si="20"/>
        <v>0</v>
      </c>
      <c r="R257" s="33" t="b">
        <f t="shared" si="21"/>
        <v>0</v>
      </c>
      <c r="V257" s="39"/>
      <c r="W257" s="39"/>
    </row>
    <row r="258" spans="1:23" ht="22.5" customHeight="1" thickBot="1">
      <c r="A258" s="40">
        <v>253</v>
      </c>
      <c r="B258" s="50">
        <f>subject1!B258</f>
        <v>0</v>
      </c>
      <c r="C258" s="45"/>
      <c r="D258" s="43" t="str">
        <f>VLOOKUP(C258,Test!$U$5:$V$105,2)</f>
        <v>سفر</v>
      </c>
      <c r="E258" s="61"/>
      <c r="F258" s="41">
        <f t="shared" si="17"/>
        <v>0</v>
      </c>
      <c r="G258" s="43" t="str">
        <f>VLOOKUP(F258,Test!$U$5:$V$105,2)</f>
        <v>سفر</v>
      </c>
      <c r="H258" s="43" t="str">
        <f>VLOOKUP(F258,Test!$S$5:$T$10,2)</f>
        <v>كەوتوو</v>
      </c>
      <c r="I258" s="61"/>
      <c r="J258" s="41">
        <f t="shared" si="18"/>
        <v>0</v>
      </c>
      <c r="K258" s="41">
        <f t="shared" si="19"/>
        <v>0</v>
      </c>
      <c r="L258" s="43" t="str">
        <f>VLOOKUP(K258,Test!$U$5:$V$105,2)</f>
        <v>سفر</v>
      </c>
      <c r="M258" s="43" t="str">
        <f>VLOOKUP(K258,Test!$S$5:$T$10,2)</f>
        <v>كەوتوو</v>
      </c>
      <c r="N258" s="116">
        <f>subject1!N258:P258</f>
        <v>0</v>
      </c>
      <c r="O258" s="117"/>
      <c r="P258" s="118"/>
      <c r="Q258" s="44">
        <f t="shared" si="20"/>
        <v>0</v>
      </c>
      <c r="R258" s="33" t="b">
        <f t="shared" si="21"/>
        <v>0</v>
      </c>
      <c r="V258" s="39"/>
      <c r="W258" s="39"/>
    </row>
    <row r="259" spans="1:23" ht="22.5" customHeight="1" thickBot="1">
      <c r="A259" s="40">
        <v>254</v>
      </c>
      <c r="B259" s="50">
        <f>subject1!B259</f>
        <v>0</v>
      </c>
      <c r="C259" s="41"/>
      <c r="D259" s="42" t="str">
        <f>VLOOKUP(C259,Test!$U$5:$V$105,2)</f>
        <v>سفر</v>
      </c>
      <c r="E259" s="60"/>
      <c r="F259" s="41">
        <f t="shared" si="17"/>
        <v>0</v>
      </c>
      <c r="G259" s="43" t="str">
        <f>VLOOKUP(F259,Test!$U$5:$V$105,2)</f>
        <v>سفر</v>
      </c>
      <c r="H259" s="43" t="str">
        <f>VLOOKUP(F259,Test!$S$5:$T$10,2)</f>
        <v>كەوتوو</v>
      </c>
      <c r="I259" s="60"/>
      <c r="J259" s="41">
        <f t="shared" si="18"/>
        <v>0</v>
      </c>
      <c r="K259" s="41">
        <f t="shared" si="19"/>
        <v>0</v>
      </c>
      <c r="L259" s="43" t="str">
        <f>VLOOKUP(K259,Test!$U$5:$V$105,2)</f>
        <v>سفر</v>
      </c>
      <c r="M259" s="43" t="str">
        <f>VLOOKUP(K259,Test!$S$5:$T$10,2)</f>
        <v>كەوتوو</v>
      </c>
      <c r="N259" s="116">
        <f>subject1!N259:P259</f>
        <v>0</v>
      </c>
      <c r="O259" s="117"/>
      <c r="P259" s="118"/>
      <c r="Q259" s="44">
        <f t="shared" si="20"/>
        <v>0</v>
      </c>
      <c r="R259" s="33" t="b">
        <f t="shared" si="21"/>
        <v>0</v>
      </c>
      <c r="T259" s="39"/>
      <c r="U259" s="39"/>
      <c r="V259" s="39"/>
      <c r="W259" s="39"/>
    </row>
    <row r="260" spans="1:23" ht="22.5" customHeight="1" thickBot="1">
      <c r="A260" s="40">
        <v>255</v>
      </c>
      <c r="B260" s="50">
        <f>subject1!B260</f>
        <v>0</v>
      </c>
      <c r="C260" s="45"/>
      <c r="D260" s="43" t="str">
        <f>VLOOKUP(C260,Test!$U$5:$V$105,2)</f>
        <v>سفر</v>
      </c>
      <c r="E260" s="61"/>
      <c r="F260" s="41">
        <f t="shared" si="17"/>
        <v>0</v>
      </c>
      <c r="G260" s="43" t="str">
        <f>VLOOKUP(F260,Test!$U$5:$V$105,2)</f>
        <v>سفر</v>
      </c>
      <c r="H260" s="43" t="str">
        <f>VLOOKUP(F260,Test!$S$5:$T$10,2)</f>
        <v>كەوتوو</v>
      </c>
      <c r="I260" s="61"/>
      <c r="J260" s="41">
        <f t="shared" si="18"/>
        <v>0</v>
      </c>
      <c r="K260" s="41">
        <f t="shared" si="19"/>
        <v>0</v>
      </c>
      <c r="L260" s="43" t="str">
        <f>VLOOKUP(K260,Test!$U$5:$V$105,2)</f>
        <v>سفر</v>
      </c>
      <c r="M260" s="43" t="str">
        <f>VLOOKUP(K260,Test!$S$5:$T$10,2)</f>
        <v>كەوتوو</v>
      </c>
      <c r="N260" s="116">
        <f>subject1!N260:P260</f>
        <v>0</v>
      </c>
      <c r="O260" s="117"/>
      <c r="P260" s="118"/>
      <c r="Q260" s="44">
        <f t="shared" si="20"/>
        <v>0</v>
      </c>
      <c r="R260" s="33" t="b">
        <f t="shared" si="21"/>
        <v>0</v>
      </c>
      <c r="T260" s="39"/>
      <c r="U260" s="39"/>
      <c r="V260" s="39"/>
      <c r="W260" s="39"/>
    </row>
    <row r="261" spans="1:23" ht="22.5" customHeight="1" thickBot="1">
      <c r="A261" s="40">
        <v>256</v>
      </c>
      <c r="B261" s="50">
        <f>subject1!B261</f>
        <v>0</v>
      </c>
      <c r="C261" s="45"/>
      <c r="D261" s="43" t="str">
        <f>VLOOKUP(C261,Test!$U$5:$V$105,2)</f>
        <v>سفر</v>
      </c>
      <c r="E261" s="61"/>
      <c r="F261" s="41">
        <f t="shared" si="17"/>
        <v>0</v>
      </c>
      <c r="G261" s="43" t="str">
        <f>VLOOKUP(F261,Test!$U$5:$V$105,2)</f>
        <v>سفر</v>
      </c>
      <c r="H261" s="43" t="str">
        <f>VLOOKUP(F261,Test!$S$5:$T$10,2)</f>
        <v>كەوتوو</v>
      </c>
      <c r="I261" s="61"/>
      <c r="J261" s="41">
        <f t="shared" si="18"/>
        <v>0</v>
      </c>
      <c r="K261" s="41">
        <f t="shared" si="19"/>
        <v>0</v>
      </c>
      <c r="L261" s="43" t="str">
        <f>VLOOKUP(K261,Test!$U$5:$V$105,2)</f>
        <v>سفر</v>
      </c>
      <c r="M261" s="43" t="str">
        <f>VLOOKUP(K261,Test!$S$5:$T$10,2)</f>
        <v>كەوتوو</v>
      </c>
      <c r="N261" s="116">
        <f>subject1!N261:P261</f>
        <v>0</v>
      </c>
      <c r="O261" s="117"/>
      <c r="P261" s="118"/>
      <c r="Q261" s="44">
        <f t="shared" si="20"/>
        <v>0</v>
      </c>
      <c r="R261" s="33" t="b">
        <f t="shared" si="21"/>
        <v>0</v>
      </c>
      <c r="T261" s="39"/>
      <c r="U261" s="39"/>
      <c r="V261" s="39"/>
      <c r="W261" s="39"/>
    </row>
    <row r="262" spans="1:23" ht="22.5" customHeight="1" thickBot="1">
      <c r="A262" s="40">
        <v>257</v>
      </c>
      <c r="B262" s="50">
        <f>subject1!B262</f>
        <v>0</v>
      </c>
      <c r="C262" s="45"/>
      <c r="D262" s="43" t="str">
        <f>VLOOKUP(C262,Test!$U$5:$V$105,2)</f>
        <v>سفر</v>
      </c>
      <c r="E262" s="61"/>
      <c r="F262" s="41">
        <f t="shared" si="17"/>
        <v>0</v>
      </c>
      <c r="G262" s="43" t="str">
        <f>VLOOKUP(F262,Test!$U$5:$V$105,2)</f>
        <v>سفر</v>
      </c>
      <c r="H262" s="43" t="str">
        <f>VLOOKUP(F262,Test!$S$5:$T$10,2)</f>
        <v>كەوتوو</v>
      </c>
      <c r="I262" s="61"/>
      <c r="J262" s="41">
        <f t="shared" si="18"/>
        <v>0</v>
      </c>
      <c r="K262" s="41">
        <f t="shared" si="19"/>
        <v>0</v>
      </c>
      <c r="L262" s="43" t="str">
        <f>VLOOKUP(K262,Test!$U$5:$V$105,2)</f>
        <v>سفر</v>
      </c>
      <c r="M262" s="43" t="str">
        <f>VLOOKUP(K262,Test!$S$5:$T$10,2)</f>
        <v>كەوتوو</v>
      </c>
      <c r="N262" s="116">
        <f>subject1!N262:P262</f>
        <v>0</v>
      </c>
      <c r="O262" s="117"/>
      <c r="P262" s="118"/>
      <c r="Q262" s="44">
        <f t="shared" si="20"/>
        <v>0</v>
      </c>
      <c r="R262" s="33" t="b">
        <f t="shared" si="21"/>
        <v>0</v>
      </c>
      <c r="T262" s="39"/>
      <c r="U262" s="39"/>
      <c r="V262" s="39"/>
      <c r="W262" s="39"/>
    </row>
    <row r="263" spans="1:23" ht="22.5" customHeight="1" thickBot="1">
      <c r="A263" s="40">
        <v>258</v>
      </c>
      <c r="B263" s="50">
        <f>subject1!B263</f>
        <v>0</v>
      </c>
      <c r="C263" s="45"/>
      <c r="D263" s="43" t="str">
        <f>VLOOKUP(C263,Test!$U$5:$V$105,2)</f>
        <v>سفر</v>
      </c>
      <c r="E263" s="61"/>
      <c r="F263" s="41">
        <f t="shared" ref="F263:F309" si="22">IF(C263=0,E263*100/60,C263+E263)</f>
        <v>0</v>
      </c>
      <c r="G263" s="43" t="str">
        <f>VLOOKUP(F263,Test!$U$5:$V$105,2)</f>
        <v>سفر</v>
      </c>
      <c r="H263" s="43" t="str">
        <f>VLOOKUP(F263,Test!$S$5:$T$10,2)</f>
        <v>كەوتوو</v>
      </c>
      <c r="I263" s="61"/>
      <c r="J263" s="41">
        <f t="shared" ref="J263:J309" si="23">IF(I263=0,0,IF(C263=0,I263*100/60,I263+C263))</f>
        <v>0</v>
      </c>
      <c r="K263" s="41">
        <f t="shared" ref="K263:K309" si="24">IF(F263&gt;=50,0,IF(J263&lt;50,J263,IF(J263&gt;=50,(((J263)-50)/2)+50,I263+C263)))</f>
        <v>0</v>
      </c>
      <c r="L263" s="43" t="str">
        <f>VLOOKUP(K263,Test!$U$5:$V$105,2)</f>
        <v>سفر</v>
      </c>
      <c r="M263" s="43" t="str">
        <f>VLOOKUP(K263,Test!$S$5:$T$10,2)</f>
        <v>كەوتوو</v>
      </c>
      <c r="N263" s="116">
        <f>subject1!N263:P263</f>
        <v>0</v>
      </c>
      <c r="O263" s="117"/>
      <c r="P263" s="118"/>
      <c r="Q263" s="44">
        <f t="shared" si="20"/>
        <v>0</v>
      </c>
      <c r="R263" s="33" t="b">
        <f t="shared" si="21"/>
        <v>0</v>
      </c>
      <c r="T263" s="39"/>
      <c r="U263" s="39"/>
      <c r="V263" s="39"/>
      <c r="W263" s="39"/>
    </row>
    <row r="264" spans="1:23" ht="22.5" customHeight="1" thickBot="1">
      <c r="A264" s="40">
        <v>259</v>
      </c>
      <c r="B264" s="50">
        <f>subject1!B264</f>
        <v>0</v>
      </c>
      <c r="C264" s="45"/>
      <c r="D264" s="43" t="str">
        <f>VLOOKUP(C264,Test!$U$5:$V$105,2)</f>
        <v>سفر</v>
      </c>
      <c r="E264" s="61"/>
      <c r="F264" s="41">
        <f t="shared" si="22"/>
        <v>0</v>
      </c>
      <c r="G264" s="43" t="str">
        <f>VLOOKUP(F264,Test!$U$5:$V$105,2)</f>
        <v>سفر</v>
      </c>
      <c r="H264" s="43" t="str">
        <f>VLOOKUP(F264,Test!$S$5:$T$10,2)</f>
        <v>كەوتوو</v>
      </c>
      <c r="I264" s="61"/>
      <c r="J264" s="41">
        <f t="shared" si="23"/>
        <v>0</v>
      </c>
      <c r="K264" s="41">
        <f t="shared" si="24"/>
        <v>0</v>
      </c>
      <c r="L264" s="43" t="str">
        <f>VLOOKUP(K264,Test!$U$5:$V$105,2)</f>
        <v>سفر</v>
      </c>
      <c r="M264" s="43" t="str">
        <f>VLOOKUP(K264,Test!$S$5:$T$10,2)</f>
        <v>كەوتوو</v>
      </c>
      <c r="N264" s="116">
        <f>subject1!N264:P264</f>
        <v>0</v>
      </c>
      <c r="O264" s="117"/>
      <c r="P264" s="118"/>
      <c r="Q264" s="44">
        <f t="shared" si="20"/>
        <v>0</v>
      </c>
      <c r="R264" s="33" t="b">
        <f t="shared" si="21"/>
        <v>0</v>
      </c>
      <c r="V264" s="39"/>
      <c r="W264" s="39"/>
    </row>
    <row r="265" spans="1:23" ht="22.5" customHeight="1" thickBot="1">
      <c r="A265" s="40">
        <v>260</v>
      </c>
      <c r="B265" s="50">
        <f>subject1!B265</f>
        <v>0</v>
      </c>
      <c r="C265" s="45"/>
      <c r="D265" s="43" t="str">
        <f>VLOOKUP(C265,Test!$U$5:$V$105,2)</f>
        <v>سفر</v>
      </c>
      <c r="E265" s="61"/>
      <c r="F265" s="41">
        <f t="shared" si="22"/>
        <v>0</v>
      </c>
      <c r="G265" s="43" t="str">
        <f>VLOOKUP(F265,Test!$U$5:$V$105,2)</f>
        <v>سفر</v>
      </c>
      <c r="H265" s="43" t="str">
        <f>VLOOKUP(F265,Test!$S$5:$T$10,2)</f>
        <v>كەوتوو</v>
      </c>
      <c r="I265" s="61"/>
      <c r="J265" s="41">
        <f t="shared" si="23"/>
        <v>0</v>
      </c>
      <c r="K265" s="41">
        <f t="shared" si="24"/>
        <v>0</v>
      </c>
      <c r="L265" s="43" t="str">
        <f>VLOOKUP(K265,Test!$U$5:$V$105,2)</f>
        <v>سفر</v>
      </c>
      <c r="M265" s="43" t="str">
        <f>VLOOKUP(K265,Test!$S$5:$T$10,2)</f>
        <v>كەوتوو</v>
      </c>
      <c r="N265" s="116">
        <f>subject1!N265:P265</f>
        <v>0</v>
      </c>
      <c r="O265" s="117"/>
      <c r="P265" s="118"/>
      <c r="Q265" s="44">
        <f t="shared" si="20"/>
        <v>0</v>
      </c>
      <c r="R265" s="33" t="b">
        <f t="shared" si="21"/>
        <v>0</v>
      </c>
      <c r="V265" s="39"/>
      <c r="W265" s="39"/>
    </row>
    <row r="266" spans="1:23" ht="22.5" customHeight="1" thickBot="1">
      <c r="A266" s="40">
        <v>261</v>
      </c>
      <c r="B266" s="50">
        <f>subject1!B266</f>
        <v>0</v>
      </c>
      <c r="C266" s="45"/>
      <c r="D266" s="43" t="str">
        <f>VLOOKUP(C266,Test!$U$5:$V$105,2)</f>
        <v>سفر</v>
      </c>
      <c r="E266" s="61"/>
      <c r="F266" s="41">
        <f t="shared" si="22"/>
        <v>0</v>
      </c>
      <c r="G266" s="43" t="str">
        <f>VLOOKUP(F266,Test!$U$5:$V$105,2)</f>
        <v>سفر</v>
      </c>
      <c r="H266" s="43" t="str">
        <f>VLOOKUP(F266,Test!$S$5:$T$10,2)</f>
        <v>كەوتوو</v>
      </c>
      <c r="I266" s="61"/>
      <c r="J266" s="41">
        <f t="shared" si="23"/>
        <v>0</v>
      </c>
      <c r="K266" s="41">
        <f t="shared" si="24"/>
        <v>0</v>
      </c>
      <c r="L266" s="43" t="str">
        <f>VLOOKUP(K266,Test!$U$5:$V$105,2)</f>
        <v>سفر</v>
      </c>
      <c r="M266" s="43" t="str">
        <f>VLOOKUP(K266,Test!$S$5:$T$10,2)</f>
        <v>كەوتوو</v>
      </c>
      <c r="N266" s="116">
        <f>subject1!N266:P266</f>
        <v>0</v>
      </c>
      <c r="O266" s="117"/>
      <c r="P266" s="118"/>
      <c r="Q266" s="44">
        <f t="shared" si="20"/>
        <v>0</v>
      </c>
      <c r="R266" s="33" t="b">
        <f t="shared" si="21"/>
        <v>0</v>
      </c>
      <c r="V266" s="39"/>
      <c r="W266" s="39"/>
    </row>
    <row r="267" spans="1:23" ht="22.5" customHeight="1" thickBot="1">
      <c r="A267" s="40">
        <v>262</v>
      </c>
      <c r="B267" s="50">
        <f>subject1!B267</f>
        <v>0</v>
      </c>
      <c r="C267" s="45"/>
      <c r="D267" s="43" t="str">
        <f>VLOOKUP(C267,Test!$U$5:$V$105,2)</f>
        <v>سفر</v>
      </c>
      <c r="E267" s="61"/>
      <c r="F267" s="41">
        <f t="shared" si="22"/>
        <v>0</v>
      </c>
      <c r="G267" s="43" t="str">
        <f>VLOOKUP(F267,Test!$U$5:$V$105,2)</f>
        <v>سفر</v>
      </c>
      <c r="H267" s="43" t="str">
        <f>VLOOKUP(F267,Test!$S$5:$T$10,2)</f>
        <v>كەوتوو</v>
      </c>
      <c r="I267" s="61"/>
      <c r="J267" s="41">
        <f t="shared" si="23"/>
        <v>0</v>
      </c>
      <c r="K267" s="41">
        <f t="shared" si="24"/>
        <v>0</v>
      </c>
      <c r="L267" s="43" t="str">
        <f>VLOOKUP(K267,Test!$U$5:$V$105,2)</f>
        <v>سفر</v>
      </c>
      <c r="M267" s="43" t="str">
        <f>VLOOKUP(K267,Test!$S$5:$T$10,2)</f>
        <v>كەوتوو</v>
      </c>
      <c r="N267" s="116">
        <f>subject1!N267:P267</f>
        <v>0</v>
      </c>
      <c r="O267" s="117"/>
      <c r="P267" s="118"/>
      <c r="Q267" s="44">
        <f t="shared" si="20"/>
        <v>0</v>
      </c>
      <c r="R267" s="33" t="b">
        <f t="shared" si="21"/>
        <v>0</v>
      </c>
      <c r="V267" s="39"/>
      <c r="W267" s="39"/>
    </row>
    <row r="268" spans="1:23" ht="22.5" customHeight="1" thickBot="1">
      <c r="A268" s="40">
        <v>263</v>
      </c>
      <c r="B268" s="50">
        <f>subject1!B268</f>
        <v>0</v>
      </c>
      <c r="C268" s="45"/>
      <c r="D268" s="43" t="str">
        <f>VLOOKUP(C268,Test!$U$5:$V$105,2)</f>
        <v>سفر</v>
      </c>
      <c r="E268" s="61"/>
      <c r="F268" s="41">
        <f t="shared" si="22"/>
        <v>0</v>
      </c>
      <c r="G268" s="43" t="str">
        <f>VLOOKUP(F268,Test!$U$5:$V$105,2)</f>
        <v>سفر</v>
      </c>
      <c r="H268" s="43" t="str">
        <f>VLOOKUP(F268,Test!$S$5:$T$10,2)</f>
        <v>كەوتوو</v>
      </c>
      <c r="I268" s="61"/>
      <c r="J268" s="41">
        <f t="shared" si="23"/>
        <v>0</v>
      </c>
      <c r="K268" s="41">
        <f t="shared" si="24"/>
        <v>0</v>
      </c>
      <c r="L268" s="43" t="str">
        <f>VLOOKUP(K268,Test!$U$5:$V$105,2)</f>
        <v>سفر</v>
      </c>
      <c r="M268" s="43" t="str">
        <f>VLOOKUP(K268,Test!$S$5:$T$10,2)</f>
        <v>كەوتوو</v>
      </c>
      <c r="N268" s="116">
        <f>subject1!N268:P268</f>
        <v>0</v>
      </c>
      <c r="O268" s="117"/>
      <c r="P268" s="118"/>
      <c r="Q268" s="44">
        <f t="shared" si="20"/>
        <v>0</v>
      </c>
      <c r="R268" s="33" t="b">
        <f t="shared" si="21"/>
        <v>0</v>
      </c>
      <c r="V268" s="39"/>
      <c r="W268" s="39"/>
    </row>
    <row r="269" spans="1:23" ht="22.5" customHeight="1" thickBot="1">
      <c r="A269" s="40">
        <v>264</v>
      </c>
      <c r="B269" s="50">
        <f>subject1!B269</f>
        <v>0</v>
      </c>
      <c r="C269" s="45"/>
      <c r="D269" s="43" t="str">
        <f>VLOOKUP(C269,Test!$U$5:$V$105,2)</f>
        <v>سفر</v>
      </c>
      <c r="E269" s="61"/>
      <c r="F269" s="41">
        <f t="shared" si="22"/>
        <v>0</v>
      </c>
      <c r="G269" s="43" t="str">
        <f>VLOOKUP(F269,Test!$U$5:$V$105,2)</f>
        <v>سفر</v>
      </c>
      <c r="H269" s="43" t="str">
        <f>VLOOKUP(F269,Test!$S$5:$T$10,2)</f>
        <v>كەوتوو</v>
      </c>
      <c r="I269" s="61"/>
      <c r="J269" s="41">
        <f t="shared" si="23"/>
        <v>0</v>
      </c>
      <c r="K269" s="41">
        <f t="shared" si="24"/>
        <v>0</v>
      </c>
      <c r="L269" s="43" t="str">
        <f>VLOOKUP(K269,Test!$U$5:$V$105,2)</f>
        <v>سفر</v>
      </c>
      <c r="M269" s="43" t="str">
        <f>VLOOKUP(K269,Test!$S$5:$T$10,2)</f>
        <v>كەوتوو</v>
      </c>
      <c r="N269" s="116">
        <f>subject1!N269:P269</f>
        <v>0</v>
      </c>
      <c r="O269" s="117"/>
      <c r="P269" s="118"/>
      <c r="Q269" s="44">
        <f t="shared" si="20"/>
        <v>0</v>
      </c>
      <c r="R269" s="33" t="b">
        <f t="shared" si="21"/>
        <v>0</v>
      </c>
      <c r="V269" s="39"/>
      <c r="W269" s="39"/>
    </row>
    <row r="270" spans="1:23" ht="22.5" customHeight="1" thickBot="1">
      <c r="A270" s="40">
        <v>265</v>
      </c>
      <c r="B270" s="50">
        <f>subject1!B270</f>
        <v>0</v>
      </c>
      <c r="C270" s="45"/>
      <c r="D270" s="43" t="str">
        <f>VLOOKUP(C270,Test!$U$5:$V$105,2)</f>
        <v>سفر</v>
      </c>
      <c r="E270" s="61"/>
      <c r="F270" s="41">
        <f t="shared" si="22"/>
        <v>0</v>
      </c>
      <c r="G270" s="43" t="str">
        <f>VLOOKUP(F270,Test!$U$5:$V$105,2)</f>
        <v>سفر</v>
      </c>
      <c r="H270" s="43" t="str">
        <f>VLOOKUP(F270,Test!$S$5:$T$10,2)</f>
        <v>كەوتوو</v>
      </c>
      <c r="I270" s="61"/>
      <c r="J270" s="41">
        <f t="shared" si="23"/>
        <v>0</v>
      </c>
      <c r="K270" s="41">
        <f t="shared" si="24"/>
        <v>0</v>
      </c>
      <c r="L270" s="43" t="str">
        <f>VLOOKUP(K270,Test!$U$5:$V$105,2)</f>
        <v>سفر</v>
      </c>
      <c r="M270" s="43" t="str">
        <f>VLOOKUP(K270,Test!$S$5:$T$10,2)</f>
        <v>كەوتوو</v>
      </c>
      <c r="N270" s="116">
        <f>subject1!N270:P270</f>
        <v>0</v>
      </c>
      <c r="O270" s="117"/>
      <c r="P270" s="118"/>
      <c r="Q270" s="44">
        <f t="shared" si="20"/>
        <v>0</v>
      </c>
      <c r="R270" s="33" t="b">
        <f t="shared" si="21"/>
        <v>0</v>
      </c>
      <c r="V270" s="39"/>
      <c r="W270" s="39"/>
    </row>
    <row r="271" spans="1:23" ht="22.5" customHeight="1" thickBot="1">
      <c r="A271" s="40">
        <v>266</v>
      </c>
      <c r="B271" s="50">
        <f>subject1!B271</f>
        <v>0</v>
      </c>
      <c r="C271" s="45"/>
      <c r="D271" s="43" t="str">
        <f>VLOOKUP(C271,Test!$U$5:$V$105,2)</f>
        <v>سفر</v>
      </c>
      <c r="E271" s="61"/>
      <c r="F271" s="41">
        <f t="shared" si="22"/>
        <v>0</v>
      </c>
      <c r="G271" s="43" t="str">
        <f>VLOOKUP(F271,Test!$U$5:$V$105,2)</f>
        <v>سفر</v>
      </c>
      <c r="H271" s="43" t="str">
        <f>VLOOKUP(F271,Test!$S$5:$T$10,2)</f>
        <v>كەوتوو</v>
      </c>
      <c r="I271" s="61"/>
      <c r="J271" s="41">
        <f t="shared" si="23"/>
        <v>0</v>
      </c>
      <c r="K271" s="41">
        <f t="shared" si="24"/>
        <v>0</v>
      </c>
      <c r="L271" s="43" t="str">
        <f>VLOOKUP(K271,Test!$U$5:$V$105,2)</f>
        <v>سفر</v>
      </c>
      <c r="M271" s="43" t="str">
        <f>VLOOKUP(K271,Test!$S$5:$T$10,2)</f>
        <v>كەوتوو</v>
      </c>
      <c r="N271" s="116">
        <f>subject1!N271:P271</f>
        <v>0</v>
      </c>
      <c r="O271" s="117"/>
      <c r="P271" s="118"/>
      <c r="Q271" s="44">
        <f t="shared" si="20"/>
        <v>0</v>
      </c>
      <c r="R271" s="33" t="b">
        <f t="shared" si="21"/>
        <v>0</v>
      </c>
      <c r="V271" s="39"/>
      <c r="W271" s="39"/>
    </row>
    <row r="272" spans="1:23" ht="22.5" customHeight="1" thickBot="1">
      <c r="A272" s="40">
        <v>267</v>
      </c>
      <c r="B272" s="50">
        <f>subject1!B272</f>
        <v>0</v>
      </c>
      <c r="C272" s="45"/>
      <c r="D272" s="43" t="str">
        <f>VLOOKUP(C272,Test!$U$5:$V$105,2)</f>
        <v>سفر</v>
      </c>
      <c r="E272" s="61"/>
      <c r="F272" s="41">
        <f t="shared" si="22"/>
        <v>0</v>
      </c>
      <c r="G272" s="43" t="str">
        <f>VLOOKUP(F272,Test!$U$5:$V$105,2)</f>
        <v>سفر</v>
      </c>
      <c r="H272" s="43" t="str">
        <f>VLOOKUP(F272,Test!$S$5:$T$10,2)</f>
        <v>كەوتوو</v>
      </c>
      <c r="I272" s="61"/>
      <c r="J272" s="41">
        <f t="shared" si="23"/>
        <v>0</v>
      </c>
      <c r="K272" s="41">
        <f t="shared" si="24"/>
        <v>0</v>
      </c>
      <c r="L272" s="43" t="str">
        <f>VLOOKUP(K272,Test!$U$5:$V$105,2)</f>
        <v>سفر</v>
      </c>
      <c r="M272" s="43" t="str">
        <f>VLOOKUP(K272,Test!$S$5:$T$10,2)</f>
        <v>كەوتوو</v>
      </c>
      <c r="N272" s="116">
        <f>subject1!N272:P272</f>
        <v>0</v>
      </c>
      <c r="O272" s="117"/>
      <c r="P272" s="118"/>
      <c r="Q272" s="44">
        <f t="shared" si="20"/>
        <v>0</v>
      </c>
      <c r="R272" s="33" t="b">
        <f t="shared" si="21"/>
        <v>0</v>
      </c>
      <c r="V272" s="39"/>
      <c r="W272" s="39"/>
    </row>
    <row r="273" spans="1:23" ht="22.5" customHeight="1" thickBot="1">
      <c r="A273" s="40">
        <v>268</v>
      </c>
      <c r="B273" s="50">
        <f>subject1!B273</f>
        <v>0</v>
      </c>
      <c r="C273" s="45"/>
      <c r="D273" s="43" t="str">
        <f>VLOOKUP(C273,Test!$U$5:$V$105,2)</f>
        <v>سفر</v>
      </c>
      <c r="E273" s="61"/>
      <c r="F273" s="41">
        <f t="shared" si="22"/>
        <v>0</v>
      </c>
      <c r="G273" s="43" t="str">
        <f>VLOOKUP(F273,Test!$U$5:$V$105,2)</f>
        <v>سفر</v>
      </c>
      <c r="H273" s="43" t="str">
        <f>VLOOKUP(F273,Test!$S$5:$T$10,2)</f>
        <v>كەوتوو</v>
      </c>
      <c r="I273" s="61"/>
      <c r="J273" s="41">
        <f t="shared" si="23"/>
        <v>0</v>
      </c>
      <c r="K273" s="41">
        <f t="shared" si="24"/>
        <v>0</v>
      </c>
      <c r="L273" s="43" t="str">
        <f>VLOOKUP(K273,Test!$U$5:$V$105,2)</f>
        <v>سفر</v>
      </c>
      <c r="M273" s="43" t="str">
        <f>VLOOKUP(K273,Test!$S$5:$T$10,2)</f>
        <v>كەوتوو</v>
      </c>
      <c r="N273" s="116">
        <f>subject1!N273:P273</f>
        <v>0</v>
      </c>
      <c r="O273" s="117"/>
      <c r="P273" s="118"/>
      <c r="Q273" s="44">
        <f t="shared" si="20"/>
        <v>0</v>
      </c>
      <c r="R273" s="33" t="b">
        <f t="shared" si="21"/>
        <v>0</v>
      </c>
      <c r="V273" s="39"/>
      <c r="W273" s="39"/>
    </row>
    <row r="274" spans="1:23" ht="22.5" customHeight="1" thickBot="1">
      <c r="A274" s="40">
        <v>269</v>
      </c>
      <c r="B274" s="50">
        <f>subject1!B274</f>
        <v>0</v>
      </c>
      <c r="C274" s="45"/>
      <c r="D274" s="43" t="str">
        <f>VLOOKUP(C274,Test!$U$5:$V$105,2)</f>
        <v>سفر</v>
      </c>
      <c r="E274" s="61"/>
      <c r="F274" s="41">
        <f t="shared" si="22"/>
        <v>0</v>
      </c>
      <c r="G274" s="43" t="str">
        <f>VLOOKUP(F274,Test!$U$5:$V$105,2)</f>
        <v>سفر</v>
      </c>
      <c r="H274" s="43" t="str">
        <f>VLOOKUP(F274,Test!$S$5:$T$10,2)</f>
        <v>كەوتوو</v>
      </c>
      <c r="I274" s="61"/>
      <c r="J274" s="41">
        <f t="shared" si="23"/>
        <v>0</v>
      </c>
      <c r="K274" s="41">
        <f t="shared" si="24"/>
        <v>0</v>
      </c>
      <c r="L274" s="43" t="str">
        <f>VLOOKUP(K274,Test!$U$5:$V$105,2)</f>
        <v>سفر</v>
      </c>
      <c r="M274" s="43" t="str">
        <f>VLOOKUP(K274,Test!$S$5:$T$10,2)</f>
        <v>كەوتوو</v>
      </c>
      <c r="N274" s="116">
        <f>subject1!N274:P274</f>
        <v>0</v>
      </c>
      <c r="O274" s="117"/>
      <c r="P274" s="118"/>
      <c r="Q274" s="44">
        <f t="shared" si="20"/>
        <v>0</v>
      </c>
      <c r="R274" s="33" t="b">
        <f t="shared" si="21"/>
        <v>0</v>
      </c>
      <c r="V274" s="39"/>
      <c r="W274" s="39"/>
    </row>
    <row r="275" spans="1:23" ht="22.5" customHeight="1" thickBot="1">
      <c r="A275" s="40">
        <v>270</v>
      </c>
      <c r="B275" s="50">
        <f>subject1!B275</f>
        <v>0</v>
      </c>
      <c r="C275" s="45"/>
      <c r="D275" s="43" t="str">
        <f>VLOOKUP(C275,Test!$U$5:$V$105,2)</f>
        <v>سفر</v>
      </c>
      <c r="E275" s="61"/>
      <c r="F275" s="41">
        <f t="shared" si="22"/>
        <v>0</v>
      </c>
      <c r="G275" s="43" t="str">
        <f>VLOOKUP(F275,Test!$U$5:$V$105,2)</f>
        <v>سفر</v>
      </c>
      <c r="H275" s="43" t="str">
        <f>VLOOKUP(F275,Test!$S$5:$T$10,2)</f>
        <v>كەوتوو</v>
      </c>
      <c r="I275" s="61"/>
      <c r="J275" s="41">
        <f t="shared" si="23"/>
        <v>0</v>
      </c>
      <c r="K275" s="41">
        <f t="shared" si="24"/>
        <v>0</v>
      </c>
      <c r="L275" s="43" t="str">
        <f>VLOOKUP(K275,Test!$U$5:$V$105,2)</f>
        <v>سفر</v>
      </c>
      <c r="M275" s="43" t="str">
        <f>VLOOKUP(K275,Test!$S$5:$T$10,2)</f>
        <v>كەوتوو</v>
      </c>
      <c r="N275" s="116">
        <f>subject1!N275:P275</f>
        <v>0</v>
      </c>
      <c r="O275" s="117"/>
      <c r="P275" s="118"/>
      <c r="Q275" s="44">
        <f t="shared" si="20"/>
        <v>0</v>
      </c>
      <c r="R275" s="33" t="b">
        <f t="shared" si="21"/>
        <v>0</v>
      </c>
      <c r="V275" s="39"/>
      <c r="W275" s="39"/>
    </row>
    <row r="276" spans="1:23" ht="22.5" customHeight="1" thickBot="1">
      <c r="A276" s="40">
        <v>271</v>
      </c>
      <c r="B276" s="50">
        <f>subject1!B276</f>
        <v>0</v>
      </c>
      <c r="C276" s="41"/>
      <c r="D276" s="42" t="str">
        <f>VLOOKUP(C276,Test!$U$5:$V$105,2)</f>
        <v>سفر</v>
      </c>
      <c r="E276" s="60"/>
      <c r="F276" s="41">
        <f t="shared" si="22"/>
        <v>0</v>
      </c>
      <c r="G276" s="43" t="str">
        <f>VLOOKUP(F276,Test!$U$5:$V$105,2)</f>
        <v>سفر</v>
      </c>
      <c r="H276" s="43" t="str">
        <f>VLOOKUP(F276,Test!$S$5:$T$10,2)</f>
        <v>كەوتوو</v>
      </c>
      <c r="I276" s="60"/>
      <c r="J276" s="41">
        <f t="shared" si="23"/>
        <v>0</v>
      </c>
      <c r="K276" s="41">
        <f t="shared" si="24"/>
        <v>0</v>
      </c>
      <c r="L276" s="43" t="str">
        <f>VLOOKUP(K276,Test!$U$5:$V$105,2)</f>
        <v>سفر</v>
      </c>
      <c r="M276" s="43" t="str">
        <f>VLOOKUP(K276,Test!$S$5:$T$10,2)</f>
        <v>كەوتوو</v>
      </c>
      <c r="N276" s="116">
        <f>subject1!N276:P276</f>
        <v>0</v>
      </c>
      <c r="O276" s="117"/>
      <c r="P276" s="118"/>
      <c r="Q276" s="44">
        <f t="shared" si="20"/>
        <v>0</v>
      </c>
      <c r="R276" s="33" t="b">
        <f t="shared" si="21"/>
        <v>0</v>
      </c>
      <c r="T276" s="39"/>
      <c r="U276" s="39"/>
      <c r="V276" s="39"/>
      <c r="W276" s="39"/>
    </row>
    <row r="277" spans="1:23" ht="22.5" customHeight="1" thickBot="1">
      <c r="A277" s="40">
        <v>272</v>
      </c>
      <c r="B277" s="50">
        <f>subject1!B277</f>
        <v>0</v>
      </c>
      <c r="C277" s="45"/>
      <c r="D277" s="43" t="str">
        <f>VLOOKUP(C277,Test!$U$5:$V$105,2)</f>
        <v>سفر</v>
      </c>
      <c r="E277" s="61"/>
      <c r="F277" s="41">
        <f t="shared" si="22"/>
        <v>0</v>
      </c>
      <c r="G277" s="43" t="str">
        <f>VLOOKUP(F277,Test!$U$5:$V$105,2)</f>
        <v>سفر</v>
      </c>
      <c r="H277" s="43" t="str">
        <f>VLOOKUP(F277,Test!$S$5:$T$10,2)</f>
        <v>كەوتوو</v>
      </c>
      <c r="I277" s="61"/>
      <c r="J277" s="41">
        <f t="shared" si="23"/>
        <v>0</v>
      </c>
      <c r="K277" s="41">
        <f t="shared" si="24"/>
        <v>0</v>
      </c>
      <c r="L277" s="43" t="str">
        <f>VLOOKUP(K277,Test!$U$5:$V$105,2)</f>
        <v>سفر</v>
      </c>
      <c r="M277" s="43" t="str">
        <f>VLOOKUP(K277,Test!$S$5:$T$10,2)</f>
        <v>كەوتوو</v>
      </c>
      <c r="N277" s="116">
        <f>subject1!N277:P277</f>
        <v>0</v>
      </c>
      <c r="O277" s="117"/>
      <c r="P277" s="118"/>
      <c r="Q277" s="44">
        <f t="shared" si="20"/>
        <v>0</v>
      </c>
      <c r="R277" s="33" t="b">
        <f t="shared" si="21"/>
        <v>0</v>
      </c>
      <c r="T277" s="39"/>
      <c r="U277" s="39"/>
      <c r="V277" s="39"/>
      <c r="W277" s="39"/>
    </row>
    <row r="278" spans="1:23" ht="22.5" customHeight="1" thickBot="1">
      <c r="A278" s="40">
        <v>273</v>
      </c>
      <c r="B278" s="50">
        <f>subject1!B278</f>
        <v>0</v>
      </c>
      <c r="C278" s="45"/>
      <c r="D278" s="43" t="str">
        <f>VLOOKUP(C278,Test!$U$5:$V$105,2)</f>
        <v>سفر</v>
      </c>
      <c r="E278" s="61"/>
      <c r="F278" s="41">
        <f t="shared" si="22"/>
        <v>0</v>
      </c>
      <c r="G278" s="43" t="str">
        <f>VLOOKUP(F278,Test!$U$5:$V$105,2)</f>
        <v>سفر</v>
      </c>
      <c r="H278" s="43" t="str">
        <f>VLOOKUP(F278,Test!$S$5:$T$10,2)</f>
        <v>كەوتوو</v>
      </c>
      <c r="I278" s="61"/>
      <c r="J278" s="41">
        <f t="shared" si="23"/>
        <v>0</v>
      </c>
      <c r="K278" s="41">
        <f t="shared" si="24"/>
        <v>0</v>
      </c>
      <c r="L278" s="43" t="str">
        <f>VLOOKUP(K278,Test!$U$5:$V$105,2)</f>
        <v>سفر</v>
      </c>
      <c r="M278" s="43" t="str">
        <f>VLOOKUP(K278,Test!$S$5:$T$10,2)</f>
        <v>كەوتوو</v>
      </c>
      <c r="N278" s="116">
        <f>subject1!N278:P278</f>
        <v>0</v>
      </c>
      <c r="O278" s="117"/>
      <c r="P278" s="118"/>
      <c r="Q278" s="44">
        <f t="shared" si="20"/>
        <v>0</v>
      </c>
      <c r="R278" s="33" t="b">
        <f t="shared" si="21"/>
        <v>0</v>
      </c>
      <c r="T278" s="39"/>
      <c r="U278" s="39"/>
      <c r="V278" s="39"/>
      <c r="W278" s="39"/>
    </row>
    <row r="279" spans="1:23" ht="22.5" customHeight="1" thickBot="1">
      <c r="A279" s="40">
        <v>274</v>
      </c>
      <c r="B279" s="50">
        <f>subject1!B279</f>
        <v>0</v>
      </c>
      <c r="C279" s="45"/>
      <c r="D279" s="43" t="str">
        <f>VLOOKUP(C279,Test!$U$5:$V$105,2)</f>
        <v>سفر</v>
      </c>
      <c r="E279" s="61"/>
      <c r="F279" s="41">
        <f t="shared" si="22"/>
        <v>0</v>
      </c>
      <c r="G279" s="43" t="str">
        <f>VLOOKUP(F279,Test!$U$5:$V$105,2)</f>
        <v>سفر</v>
      </c>
      <c r="H279" s="43" t="str">
        <f>VLOOKUP(F279,Test!$S$5:$T$10,2)</f>
        <v>كەوتوو</v>
      </c>
      <c r="I279" s="61"/>
      <c r="J279" s="41">
        <f t="shared" si="23"/>
        <v>0</v>
      </c>
      <c r="K279" s="41">
        <f t="shared" si="24"/>
        <v>0</v>
      </c>
      <c r="L279" s="43" t="str">
        <f>VLOOKUP(K279,Test!$U$5:$V$105,2)</f>
        <v>سفر</v>
      </c>
      <c r="M279" s="43" t="str">
        <f>VLOOKUP(K279,Test!$S$5:$T$10,2)</f>
        <v>كەوتوو</v>
      </c>
      <c r="N279" s="116">
        <f>subject1!N279:P279</f>
        <v>0</v>
      </c>
      <c r="O279" s="117"/>
      <c r="P279" s="118"/>
      <c r="Q279" s="44">
        <f t="shared" si="20"/>
        <v>0</v>
      </c>
      <c r="R279" s="33" t="b">
        <f t="shared" si="21"/>
        <v>0</v>
      </c>
      <c r="T279" s="39"/>
      <c r="U279" s="39"/>
      <c r="V279" s="39"/>
      <c r="W279" s="39"/>
    </row>
    <row r="280" spans="1:23" ht="22.5" customHeight="1" thickBot="1">
      <c r="A280" s="40">
        <v>275</v>
      </c>
      <c r="B280" s="50">
        <f>subject1!B280</f>
        <v>0</v>
      </c>
      <c r="C280" s="45"/>
      <c r="D280" s="43" t="str">
        <f>VLOOKUP(C280,Test!$U$5:$V$105,2)</f>
        <v>سفر</v>
      </c>
      <c r="E280" s="61"/>
      <c r="F280" s="41">
        <f t="shared" si="22"/>
        <v>0</v>
      </c>
      <c r="G280" s="43" t="str">
        <f>VLOOKUP(F280,Test!$U$5:$V$105,2)</f>
        <v>سفر</v>
      </c>
      <c r="H280" s="43" t="str">
        <f>VLOOKUP(F280,Test!$S$5:$T$10,2)</f>
        <v>كەوتوو</v>
      </c>
      <c r="I280" s="61"/>
      <c r="J280" s="41">
        <f t="shared" si="23"/>
        <v>0</v>
      </c>
      <c r="K280" s="41">
        <f t="shared" si="24"/>
        <v>0</v>
      </c>
      <c r="L280" s="43" t="str">
        <f>VLOOKUP(K280,Test!$U$5:$V$105,2)</f>
        <v>سفر</v>
      </c>
      <c r="M280" s="43" t="str">
        <f>VLOOKUP(K280,Test!$S$5:$T$10,2)</f>
        <v>كەوتوو</v>
      </c>
      <c r="N280" s="116">
        <f>subject1!N280:P280</f>
        <v>0</v>
      </c>
      <c r="O280" s="117"/>
      <c r="P280" s="118"/>
      <c r="Q280" s="44">
        <f t="shared" si="20"/>
        <v>0</v>
      </c>
      <c r="R280" s="33" t="b">
        <f t="shared" si="21"/>
        <v>0</v>
      </c>
      <c r="T280" s="39"/>
      <c r="U280" s="39"/>
      <c r="V280" s="39"/>
      <c r="W280" s="39"/>
    </row>
    <row r="281" spans="1:23" ht="22.5" customHeight="1" thickBot="1">
      <c r="A281" s="40">
        <v>276</v>
      </c>
      <c r="B281" s="50">
        <f>subject1!B281</f>
        <v>0</v>
      </c>
      <c r="C281" s="45"/>
      <c r="D281" s="43" t="str">
        <f>VLOOKUP(C281,Test!$U$5:$V$105,2)</f>
        <v>سفر</v>
      </c>
      <c r="E281" s="61"/>
      <c r="F281" s="41">
        <f t="shared" si="22"/>
        <v>0</v>
      </c>
      <c r="G281" s="43" t="str">
        <f>VLOOKUP(F281,Test!$U$5:$V$105,2)</f>
        <v>سفر</v>
      </c>
      <c r="H281" s="43" t="str">
        <f>VLOOKUP(F281,Test!$S$5:$T$10,2)</f>
        <v>كەوتوو</v>
      </c>
      <c r="I281" s="61"/>
      <c r="J281" s="41">
        <f t="shared" si="23"/>
        <v>0</v>
      </c>
      <c r="K281" s="41">
        <f t="shared" si="24"/>
        <v>0</v>
      </c>
      <c r="L281" s="43" t="str">
        <f>VLOOKUP(K281,Test!$U$5:$V$105,2)</f>
        <v>سفر</v>
      </c>
      <c r="M281" s="43" t="str">
        <f>VLOOKUP(K281,Test!$S$5:$T$10,2)</f>
        <v>كەوتوو</v>
      </c>
      <c r="N281" s="116">
        <f>subject1!N281:P281</f>
        <v>0</v>
      </c>
      <c r="O281" s="117"/>
      <c r="P281" s="118"/>
      <c r="Q281" s="44">
        <f t="shared" si="20"/>
        <v>0</v>
      </c>
      <c r="R281" s="33" t="b">
        <f t="shared" si="21"/>
        <v>0</v>
      </c>
      <c r="V281" s="39"/>
      <c r="W281" s="39"/>
    </row>
    <row r="282" spans="1:23" ht="22.5" customHeight="1" thickBot="1">
      <c r="A282" s="40">
        <v>277</v>
      </c>
      <c r="B282" s="50">
        <f>subject1!B282</f>
        <v>0</v>
      </c>
      <c r="C282" s="45"/>
      <c r="D282" s="43" t="str">
        <f>VLOOKUP(C282,Test!$U$5:$V$105,2)</f>
        <v>سفر</v>
      </c>
      <c r="E282" s="61"/>
      <c r="F282" s="41">
        <f t="shared" si="22"/>
        <v>0</v>
      </c>
      <c r="G282" s="43" t="str">
        <f>VLOOKUP(F282,Test!$U$5:$V$105,2)</f>
        <v>سفر</v>
      </c>
      <c r="H282" s="43" t="str">
        <f>VLOOKUP(F282,Test!$S$5:$T$10,2)</f>
        <v>كەوتوو</v>
      </c>
      <c r="I282" s="61"/>
      <c r="J282" s="41">
        <f t="shared" si="23"/>
        <v>0</v>
      </c>
      <c r="K282" s="41">
        <f t="shared" si="24"/>
        <v>0</v>
      </c>
      <c r="L282" s="43" t="str">
        <f>VLOOKUP(K282,Test!$U$5:$V$105,2)</f>
        <v>سفر</v>
      </c>
      <c r="M282" s="43" t="str">
        <f>VLOOKUP(K282,Test!$S$5:$T$10,2)</f>
        <v>كەوتوو</v>
      </c>
      <c r="N282" s="116">
        <f>subject1!N282:P282</f>
        <v>0</v>
      </c>
      <c r="O282" s="117"/>
      <c r="P282" s="118"/>
      <c r="Q282" s="44">
        <f t="shared" si="20"/>
        <v>0</v>
      </c>
      <c r="R282" s="33" t="b">
        <f t="shared" si="21"/>
        <v>0</v>
      </c>
      <c r="V282" s="39"/>
      <c r="W282" s="39"/>
    </row>
    <row r="283" spans="1:23" ht="22.5" customHeight="1" thickBot="1">
      <c r="A283" s="40">
        <v>278</v>
      </c>
      <c r="B283" s="50">
        <f>subject1!B283</f>
        <v>0</v>
      </c>
      <c r="C283" s="45"/>
      <c r="D283" s="43" t="str">
        <f>VLOOKUP(C283,Test!$U$5:$V$105,2)</f>
        <v>سفر</v>
      </c>
      <c r="E283" s="61"/>
      <c r="F283" s="41">
        <f t="shared" si="22"/>
        <v>0</v>
      </c>
      <c r="G283" s="43" t="str">
        <f>VLOOKUP(F283,Test!$U$5:$V$105,2)</f>
        <v>سفر</v>
      </c>
      <c r="H283" s="43" t="str">
        <f>VLOOKUP(F283,Test!$S$5:$T$10,2)</f>
        <v>كەوتوو</v>
      </c>
      <c r="I283" s="61"/>
      <c r="J283" s="41">
        <f t="shared" si="23"/>
        <v>0</v>
      </c>
      <c r="K283" s="41">
        <f t="shared" si="24"/>
        <v>0</v>
      </c>
      <c r="L283" s="43" t="str">
        <f>VLOOKUP(K283,Test!$U$5:$V$105,2)</f>
        <v>سفر</v>
      </c>
      <c r="M283" s="43" t="str">
        <f>VLOOKUP(K283,Test!$S$5:$T$10,2)</f>
        <v>كەوتوو</v>
      </c>
      <c r="N283" s="116">
        <f>subject1!N283:P283</f>
        <v>0</v>
      </c>
      <c r="O283" s="117"/>
      <c r="P283" s="118"/>
      <c r="Q283" s="44">
        <f t="shared" si="20"/>
        <v>0</v>
      </c>
      <c r="R283" s="33" t="b">
        <f t="shared" si="21"/>
        <v>0</v>
      </c>
      <c r="V283" s="39"/>
      <c r="W283" s="39"/>
    </row>
    <row r="284" spans="1:23" ht="22.5" customHeight="1" thickBot="1">
      <c r="A284" s="40">
        <v>279</v>
      </c>
      <c r="B284" s="50">
        <f>subject1!B284</f>
        <v>0</v>
      </c>
      <c r="C284" s="45"/>
      <c r="D284" s="43" t="str">
        <f>VLOOKUP(C284,Test!$U$5:$V$105,2)</f>
        <v>سفر</v>
      </c>
      <c r="E284" s="61"/>
      <c r="F284" s="41">
        <f t="shared" si="22"/>
        <v>0</v>
      </c>
      <c r="G284" s="43" t="str">
        <f>VLOOKUP(F284,Test!$U$5:$V$105,2)</f>
        <v>سفر</v>
      </c>
      <c r="H284" s="43" t="str">
        <f>VLOOKUP(F284,Test!$S$5:$T$10,2)</f>
        <v>كەوتوو</v>
      </c>
      <c r="I284" s="61"/>
      <c r="J284" s="41">
        <f t="shared" si="23"/>
        <v>0</v>
      </c>
      <c r="K284" s="41">
        <f t="shared" si="24"/>
        <v>0</v>
      </c>
      <c r="L284" s="43" t="str">
        <f>VLOOKUP(K284,Test!$U$5:$V$105,2)</f>
        <v>سفر</v>
      </c>
      <c r="M284" s="43" t="str">
        <f>VLOOKUP(K284,Test!$S$5:$T$10,2)</f>
        <v>كەوتوو</v>
      </c>
      <c r="N284" s="116">
        <f>subject1!N284:P284</f>
        <v>0</v>
      </c>
      <c r="O284" s="117"/>
      <c r="P284" s="118"/>
      <c r="Q284" s="44">
        <f t="shared" si="20"/>
        <v>0</v>
      </c>
      <c r="R284" s="33" t="b">
        <f t="shared" si="21"/>
        <v>0</v>
      </c>
      <c r="V284" s="39"/>
      <c r="W284" s="39"/>
    </row>
    <row r="285" spans="1:23" ht="22.5" customHeight="1" thickBot="1">
      <c r="A285" s="40">
        <v>280</v>
      </c>
      <c r="B285" s="50">
        <f>subject1!B285</f>
        <v>0</v>
      </c>
      <c r="C285" s="45"/>
      <c r="D285" s="43" t="str">
        <f>VLOOKUP(C285,Test!$U$5:$V$105,2)</f>
        <v>سفر</v>
      </c>
      <c r="E285" s="61"/>
      <c r="F285" s="41">
        <f t="shared" si="22"/>
        <v>0</v>
      </c>
      <c r="G285" s="43" t="str">
        <f>VLOOKUP(F285,Test!$U$5:$V$105,2)</f>
        <v>سفر</v>
      </c>
      <c r="H285" s="43" t="str">
        <f>VLOOKUP(F285,Test!$S$5:$T$10,2)</f>
        <v>كەوتوو</v>
      </c>
      <c r="I285" s="61"/>
      <c r="J285" s="41">
        <f t="shared" si="23"/>
        <v>0</v>
      </c>
      <c r="K285" s="41">
        <f t="shared" si="24"/>
        <v>0</v>
      </c>
      <c r="L285" s="43" t="str">
        <f>VLOOKUP(K285,Test!$U$5:$V$105,2)</f>
        <v>سفر</v>
      </c>
      <c r="M285" s="43" t="str">
        <f>VLOOKUP(K285,Test!$S$5:$T$10,2)</f>
        <v>كەوتوو</v>
      </c>
      <c r="N285" s="116">
        <f>subject1!N285:P285</f>
        <v>0</v>
      </c>
      <c r="O285" s="117"/>
      <c r="P285" s="118"/>
      <c r="Q285" s="44">
        <f t="shared" si="20"/>
        <v>0</v>
      </c>
      <c r="R285" s="33" t="b">
        <f t="shared" si="21"/>
        <v>0</v>
      </c>
      <c r="V285" s="39"/>
      <c r="W285" s="39"/>
    </row>
    <row r="286" spans="1:23" ht="22.5" customHeight="1" thickBot="1">
      <c r="A286" s="40">
        <v>281</v>
      </c>
      <c r="B286" s="50">
        <f>subject1!B286</f>
        <v>0</v>
      </c>
      <c r="C286" s="45"/>
      <c r="D286" s="43" t="str">
        <f>VLOOKUP(C286,Test!$U$5:$V$105,2)</f>
        <v>سفر</v>
      </c>
      <c r="E286" s="61"/>
      <c r="F286" s="41">
        <f t="shared" si="22"/>
        <v>0</v>
      </c>
      <c r="G286" s="43" t="str">
        <f>VLOOKUP(F286,Test!$U$5:$V$105,2)</f>
        <v>سفر</v>
      </c>
      <c r="H286" s="43" t="str">
        <f>VLOOKUP(F286,Test!$S$5:$T$10,2)</f>
        <v>كەوتوو</v>
      </c>
      <c r="I286" s="61"/>
      <c r="J286" s="41">
        <f t="shared" si="23"/>
        <v>0</v>
      </c>
      <c r="K286" s="41">
        <f t="shared" si="24"/>
        <v>0</v>
      </c>
      <c r="L286" s="43" t="str">
        <f>VLOOKUP(K286,Test!$U$5:$V$105,2)</f>
        <v>سفر</v>
      </c>
      <c r="M286" s="43" t="str">
        <f>VLOOKUP(K286,Test!$S$5:$T$10,2)</f>
        <v>كەوتوو</v>
      </c>
      <c r="N286" s="116">
        <f>subject1!N286:P286</f>
        <v>0</v>
      </c>
      <c r="O286" s="117"/>
      <c r="P286" s="118"/>
      <c r="Q286" s="44">
        <f t="shared" si="20"/>
        <v>0</v>
      </c>
      <c r="R286" s="33" t="b">
        <f t="shared" si="21"/>
        <v>0</v>
      </c>
      <c r="V286" s="39"/>
      <c r="W286" s="39"/>
    </row>
    <row r="287" spans="1:23" ht="22.5" customHeight="1" thickBot="1">
      <c r="A287" s="40">
        <v>282</v>
      </c>
      <c r="B287" s="50">
        <f>subject1!B287</f>
        <v>0</v>
      </c>
      <c r="C287" s="45"/>
      <c r="D287" s="43" t="str">
        <f>VLOOKUP(C287,Test!$U$5:$V$105,2)</f>
        <v>سفر</v>
      </c>
      <c r="E287" s="61"/>
      <c r="F287" s="41">
        <f t="shared" si="22"/>
        <v>0</v>
      </c>
      <c r="G287" s="43" t="str">
        <f>VLOOKUP(F287,Test!$U$5:$V$105,2)</f>
        <v>سفر</v>
      </c>
      <c r="H287" s="43" t="str">
        <f>VLOOKUP(F287,Test!$S$5:$T$10,2)</f>
        <v>كەوتوو</v>
      </c>
      <c r="I287" s="61"/>
      <c r="J287" s="41">
        <f t="shared" si="23"/>
        <v>0</v>
      </c>
      <c r="K287" s="41">
        <f t="shared" si="24"/>
        <v>0</v>
      </c>
      <c r="L287" s="43" t="str">
        <f>VLOOKUP(K287,Test!$U$5:$V$105,2)</f>
        <v>سفر</v>
      </c>
      <c r="M287" s="43" t="str">
        <f>VLOOKUP(K287,Test!$S$5:$T$10,2)</f>
        <v>كەوتوو</v>
      </c>
      <c r="N287" s="116">
        <f>subject1!N287:P287</f>
        <v>0</v>
      </c>
      <c r="O287" s="117"/>
      <c r="P287" s="118"/>
      <c r="Q287" s="44">
        <f t="shared" si="20"/>
        <v>0</v>
      </c>
      <c r="R287" s="33" t="b">
        <f t="shared" si="21"/>
        <v>0</v>
      </c>
      <c r="V287" s="39"/>
      <c r="W287" s="39"/>
    </row>
    <row r="288" spans="1:23" ht="22.5" customHeight="1" thickBot="1">
      <c r="A288" s="40">
        <v>283</v>
      </c>
      <c r="B288" s="50">
        <f>subject1!B288</f>
        <v>0</v>
      </c>
      <c r="C288" s="45"/>
      <c r="D288" s="43" t="str">
        <f>VLOOKUP(C288,Test!$U$5:$V$105,2)</f>
        <v>سفر</v>
      </c>
      <c r="E288" s="61"/>
      <c r="F288" s="41">
        <f t="shared" si="22"/>
        <v>0</v>
      </c>
      <c r="G288" s="43" t="str">
        <f>VLOOKUP(F288,Test!$U$5:$V$105,2)</f>
        <v>سفر</v>
      </c>
      <c r="H288" s="43" t="str">
        <f>VLOOKUP(F288,Test!$S$5:$T$10,2)</f>
        <v>كەوتوو</v>
      </c>
      <c r="I288" s="61"/>
      <c r="J288" s="41">
        <f t="shared" si="23"/>
        <v>0</v>
      </c>
      <c r="K288" s="41">
        <f t="shared" si="24"/>
        <v>0</v>
      </c>
      <c r="L288" s="43" t="str">
        <f>VLOOKUP(K288,Test!$U$5:$V$105,2)</f>
        <v>سفر</v>
      </c>
      <c r="M288" s="43" t="str">
        <f>VLOOKUP(K288,Test!$S$5:$T$10,2)</f>
        <v>كەوتوو</v>
      </c>
      <c r="N288" s="116">
        <f>subject1!N288:P288</f>
        <v>0</v>
      </c>
      <c r="O288" s="117"/>
      <c r="P288" s="118"/>
      <c r="Q288" s="44">
        <f t="shared" si="20"/>
        <v>0</v>
      </c>
      <c r="R288" s="33" t="b">
        <f t="shared" si="21"/>
        <v>0</v>
      </c>
      <c r="V288" s="39"/>
      <c r="W288" s="39"/>
    </row>
    <row r="289" spans="1:23" ht="22.5" customHeight="1" thickBot="1">
      <c r="A289" s="40">
        <v>284</v>
      </c>
      <c r="B289" s="50">
        <f>subject1!B289</f>
        <v>0</v>
      </c>
      <c r="C289" s="45"/>
      <c r="D289" s="43" t="str">
        <f>VLOOKUP(C289,Test!$U$5:$V$105,2)</f>
        <v>سفر</v>
      </c>
      <c r="E289" s="61"/>
      <c r="F289" s="41">
        <f t="shared" si="22"/>
        <v>0</v>
      </c>
      <c r="G289" s="43" t="str">
        <f>VLOOKUP(F289,Test!$U$5:$V$105,2)</f>
        <v>سفر</v>
      </c>
      <c r="H289" s="43" t="str">
        <f>VLOOKUP(F289,Test!$S$5:$T$10,2)</f>
        <v>كەوتوو</v>
      </c>
      <c r="I289" s="61"/>
      <c r="J289" s="41">
        <f t="shared" si="23"/>
        <v>0</v>
      </c>
      <c r="K289" s="41">
        <f t="shared" si="24"/>
        <v>0</v>
      </c>
      <c r="L289" s="43" t="str">
        <f>VLOOKUP(K289,Test!$U$5:$V$105,2)</f>
        <v>سفر</v>
      </c>
      <c r="M289" s="43" t="str">
        <f>VLOOKUP(K289,Test!$S$5:$T$10,2)</f>
        <v>كەوتوو</v>
      </c>
      <c r="N289" s="116">
        <f>subject1!N289:P289</f>
        <v>0</v>
      </c>
      <c r="O289" s="117"/>
      <c r="P289" s="118"/>
      <c r="Q289" s="44">
        <f t="shared" si="20"/>
        <v>0</v>
      </c>
      <c r="R289" s="33" t="b">
        <f t="shared" si="21"/>
        <v>0</v>
      </c>
      <c r="V289" s="39"/>
      <c r="W289" s="39"/>
    </row>
    <row r="290" spans="1:23" ht="22.5" customHeight="1" thickBot="1">
      <c r="A290" s="40">
        <v>285</v>
      </c>
      <c r="B290" s="50">
        <f>subject1!B290</f>
        <v>0</v>
      </c>
      <c r="C290" s="45"/>
      <c r="D290" s="43" t="str">
        <f>VLOOKUP(C290,Test!$U$5:$V$105,2)</f>
        <v>سفر</v>
      </c>
      <c r="E290" s="61"/>
      <c r="F290" s="41">
        <f t="shared" si="22"/>
        <v>0</v>
      </c>
      <c r="G290" s="43" t="str">
        <f>VLOOKUP(F290,Test!$U$5:$V$105,2)</f>
        <v>سفر</v>
      </c>
      <c r="H290" s="43" t="str">
        <f>VLOOKUP(F290,Test!$S$5:$T$10,2)</f>
        <v>كەوتوو</v>
      </c>
      <c r="I290" s="61"/>
      <c r="J290" s="41">
        <f t="shared" si="23"/>
        <v>0</v>
      </c>
      <c r="K290" s="41">
        <f t="shared" si="24"/>
        <v>0</v>
      </c>
      <c r="L290" s="43" t="str">
        <f>VLOOKUP(K290,Test!$U$5:$V$105,2)</f>
        <v>سفر</v>
      </c>
      <c r="M290" s="43" t="str">
        <f>VLOOKUP(K290,Test!$S$5:$T$10,2)</f>
        <v>كەوتوو</v>
      </c>
      <c r="N290" s="116">
        <f>subject1!N290:P290</f>
        <v>0</v>
      </c>
      <c r="O290" s="117"/>
      <c r="P290" s="118"/>
      <c r="Q290" s="44">
        <f t="shared" si="20"/>
        <v>0</v>
      </c>
      <c r="R290" s="33" t="b">
        <f t="shared" si="21"/>
        <v>0</v>
      </c>
      <c r="V290" s="39"/>
      <c r="W290" s="39"/>
    </row>
    <row r="291" spans="1:23" ht="22.5" customHeight="1" thickBot="1">
      <c r="A291" s="40">
        <v>286</v>
      </c>
      <c r="B291" s="50">
        <f>subject1!B291</f>
        <v>0</v>
      </c>
      <c r="C291" s="45"/>
      <c r="D291" s="43" t="str">
        <f>VLOOKUP(C291,Test!$U$5:$V$105,2)</f>
        <v>سفر</v>
      </c>
      <c r="E291" s="61"/>
      <c r="F291" s="41">
        <f t="shared" si="22"/>
        <v>0</v>
      </c>
      <c r="G291" s="43" t="str">
        <f>VLOOKUP(F291,Test!$U$5:$V$105,2)</f>
        <v>سفر</v>
      </c>
      <c r="H291" s="43" t="str">
        <f>VLOOKUP(F291,Test!$S$5:$T$10,2)</f>
        <v>كەوتوو</v>
      </c>
      <c r="I291" s="61"/>
      <c r="J291" s="41">
        <f t="shared" si="23"/>
        <v>0</v>
      </c>
      <c r="K291" s="41">
        <f t="shared" si="24"/>
        <v>0</v>
      </c>
      <c r="L291" s="43" t="str">
        <f>VLOOKUP(K291,Test!$U$5:$V$105,2)</f>
        <v>سفر</v>
      </c>
      <c r="M291" s="43" t="str">
        <f>VLOOKUP(K291,Test!$S$5:$T$10,2)</f>
        <v>كەوتوو</v>
      </c>
      <c r="N291" s="116">
        <f>subject1!N291:P291</f>
        <v>0</v>
      </c>
      <c r="O291" s="117"/>
      <c r="P291" s="118"/>
      <c r="Q291" s="44">
        <f t="shared" si="20"/>
        <v>0</v>
      </c>
      <c r="R291" s="33" t="b">
        <f t="shared" si="21"/>
        <v>0</v>
      </c>
      <c r="V291" s="39"/>
      <c r="W291" s="39"/>
    </row>
    <row r="292" spans="1:23" ht="22.5" customHeight="1" thickBot="1">
      <c r="A292" s="40">
        <v>287</v>
      </c>
      <c r="B292" s="50">
        <f>subject1!B292</f>
        <v>0</v>
      </c>
      <c r="C292" s="45"/>
      <c r="D292" s="43" t="str">
        <f>VLOOKUP(C292,Test!$U$5:$V$105,2)</f>
        <v>سفر</v>
      </c>
      <c r="E292" s="61"/>
      <c r="F292" s="41">
        <f t="shared" si="22"/>
        <v>0</v>
      </c>
      <c r="G292" s="43" t="str">
        <f>VLOOKUP(F292,Test!$U$5:$V$105,2)</f>
        <v>سفر</v>
      </c>
      <c r="H292" s="43" t="str">
        <f>VLOOKUP(F292,Test!$S$5:$T$10,2)</f>
        <v>كەوتوو</v>
      </c>
      <c r="I292" s="61"/>
      <c r="J292" s="41">
        <f t="shared" si="23"/>
        <v>0</v>
      </c>
      <c r="K292" s="41">
        <f t="shared" si="24"/>
        <v>0</v>
      </c>
      <c r="L292" s="43" t="str">
        <f>VLOOKUP(K292,Test!$U$5:$V$105,2)</f>
        <v>سفر</v>
      </c>
      <c r="M292" s="43" t="str">
        <f>VLOOKUP(K292,Test!$S$5:$T$10,2)</f>
        <v>كەوتوو</v>
      </c>
      <c r="N292" s="116">
        <f>subject1!N292:P292</f>
        <v>0</v>
      </c>
      <c r="O292" s="117"/>
      <c r="P292" s="118"/>
      <c r="Q292" s="44">
        <f t="shared" si="20"/>
        <v>0</v>
      </c>
      <c r="R292" s="33" t="b">
        <f t="shared" si="21"/>
        <v>0</v>
      </c>
      <c r="V292" s="39"/>
      <c r="W292" s="39"/>
    </row>
    <row r="293" spans="1:23" ht="22.5" customHeight="1" thickBot="1">
      <c r="A293" s="40">
        <v>288</v>
      </c>
      <c r="B293" s="50">
        <f>subject1!B293</f>
        <v>0</v>
      </c>
      <c r="C293" s="41"/>
      <c r="D293" s="42" t="str">
        <f>VLOOKUP(C293,Test!$U$5:$V$105,2)</f>
        <v>سفر</v>
      </c>
      <c r="E293" s="60"/>
      <c r="F293" s="41">
        <f t="shared" si="22"/>
        <v>0</v>
      </c>
      <c r="G293" s="43" t="str">
        <f>VLOOKUP(F293,Test!$U$5:$V$105,2)</f>
        <v>سفر</v>
      </c>
      <c r="H293" s="43" t="str">
        <f>VLOOKUP(F293,Test!$S$5:$T$10,2)</f>
        <v>كەوتوو</v>
      </c>
      <c r="I293" s="60"/>
      <c r="J293" s="41">
        <f t="shared" si="23"/>
        <v>0</v>
      </c>
      <c r="K293" s="41">
        <f t="shared" si="24"/>
        <v>0</v>
      </c>
      <c r="L293" s="43" t="str">
        <f>VLOOKUP(K293,Test!$U$5:$V$105,2)</f>
        <v>سفر</v>
      </c>
      <c r="M293" s="43" t="str">
        <f>VLOOKUP(K293,Test!$S$5:$T$10,2)</f>
        <v>كەوتوو</v>
      </c>
      <c r="N293" s="116">
        <f>subject1!N293:P293</f>
        <v>0</v>
      </c>
      <c r="O293" s="117"/>
      <c r="P293" s="118"/>
      <c r="Q293" s="44">
        <f t="shared" si="20"/>
        <v>0</v>
      </c>
      <c r="R293" s="33" t="b">
        <f t="shared" si="21"/>
        <v>0</v>
      </c>
      <c r="T293" s="39"/>
      <c r="U293" s="39"/>
      <c r="V293" s="39"/>
      <c r="W293" s="39"/>
    </row>
    <row r="294" spans="1:23" ht="22.5" customHeight="1" thickBot="1">
      <c r="A294" s="40">
        <v>289</v>
      </c>
      <c r="B294" s="50">
        <f>subject1!B294</f>
        <v>0</v>
      </c>
      <c r="C294" s="45"/>
      <c r="D294" s="43" t="str">
        <f>VLOOKUP(C294,Test!$U$5:$V$105,2)</f>
        <v>سفر</v>
      </c>
      <c r="E294" s="61"/>
      <c r="F294" s="41">
        <f t="shared" si="22"/>
        <v>0</v>
      </c>
      <c r="G294" s="43" t="str">
        <f>VLOOKUP(F294,Test!$U$5:$V$105,2)</f>
        <v>سفر</v>
      </c>
      <c r="H294" s="43" t="str">
        <f>VLOOKUP(F294,Test!$S$5:$T$10,2)</f>
        <v>كەوتوو</v>
      </c>
      <c r="I294" s="61"/>
      <c r="J294" s="41">
        <f t="shared" si="23"/>
        <v>0</v>
      </c>
      <c r="K294" s="41">
        <f t="shared" si="24"/>
        <v>0</v>
      </c>
      <c r="L294" s="43" t="str">
        <f>VLOOKUP(K294,Test!$U$5:$V$105,2)</f>
        <v>سفر</v>
      </c>
      <c r="M294" s="43" t="str">
        <f>VLOOKUP(K294,Test!$S$5:$T$10,2)</f>
        <v>كەوتوو</v>
      </c>
      <c r="N294" s="116">
        <f>subject1!N294:P294</f>
        <v>0</v>
      </c>
      <c r="O294" s="117"/>
      <c r="P294" s="118"/>
      <c r="Q294" s="44">
        <f t="shared" si="20"/>
        <v>0</v>
      </c>
      <c r="R294" s="33" t="b">
        <f t="shared" si="21"/>
        <v>0</v>
      </c>
      <c r="T294" s="39"/>
      <c r="U294" s="39"/>
      <c r="V294" s="39"/>
      <c r="W294" s="39"/>
    </row>
    <row r="295" spans="1:23" ht="22.5" customHeight="1" thickBot="1">
      <c r="A295" s="40">
        <v>290</v>
      </c>
      <c r="B295" s="50">
        <f>subject1!B295</f>
        <v>0</v>
      </c>
      <c r="C295" s="45"/>
      <c r="D295" s="43" t="str">
        <f>VLOOKUP(C295,Test!$U$5:$V$105,2)</f>
        <v>سفر</v>
      </c>
      <c r="E295" s="61"/>
      <c r="F295" s="41">
        <f t="shared" si="22"/>
        <v>0</v>
      </c>
      <c r="G295" s="43" t="str">
        <f>VLOOKUP(F295,Test!$U$5:$V$105,2)</f>
        <v>سفر</v>
      </c>
      <c r="H295" s="43" t="str">
        <f>VLOOKUP(F295,Test!$S$5:$T$10,2)</f>
        <v>كەوتوو</v>
      </c>
      <c r="I295" s="61"/>
      <c r="J295" s="41">
        <f t="shared" si="23"/>
        <v>0</v>
      </c>
      <c r="K295" s="41">
        <f t="shared" si="24"/>
        <v>0</v>
      </c>
      <c r="L295" s="43" t="str">
        <f>VLOOKUP(K295,Test!$U$5:$V$105,2)</f>
        <v>سفر</v>
      </c>
      <c r="M295" s="43" t="str">
        <f>VLOOKUP(K295,Test!$S$5:$T$10,2)</f>
        <v>كەوتوو</v>
      </c>
      <c r="N295" s="116">
        <f>subject1!N295:P295</f>
        <v>0</v>
      </c>
      <c r="O295" s="117"/>
      <c r="P295" s="118"/>
      <c r="Q295" s="44">
        <f t="shared" si="20"/>
        <v>0</v>
      </c>
      <c r="R295" s="33" t="b">
        <f t="shared" si="21"/>
        <v>0</v>
      </c>
      <c r="T295" s="39"/>
      <c r="U295" s="39"/>
      <c r="V295" s="39"/>
      <c r="W295" s="39"/>
    </row>
    <row r="296" spans="1:23" ht="22.5" customHeight="1" thickBot="1">
      <c r="A296" s="40">
        <v>291</v>
      </c>
      <c r="B296" s="50">
        <f>subject1!B296</f>
        <v>0</v>
      </c>
      <c r="C296" s="45"/>
      <c r="D296" s="43" t="str">
        <f>VLOOKUP(C296,Test!$U$5:$V$105,2)</f>
        <v>سفر</v>
      </c>
      <c r="E296" s="61"/>
      <c r="F296" s="41">
        <f t="shared" si="22"/>
        <v>0</v>
      </c>
      <c r="G296" s="43" t="str">
        <f>VLOOKUP(F296,Test!$U$5:$V$105,2)</f>
        <v>سفر</v>
      </c>
      <c r="H296" s="43" t="str">
        <f>VLOOKUP(F296,Test!$S$5:$T$10,2)</f>
        <v>كەوتوو</v>
      </c>
      <c r="I296" s="61"/>
      <c r="J296" s="41">
        <f t="shared" si="23"/>
        <v>0</v>
      </c>
      <c r="K296" s="41">
        <f t="shared" si="24"/>
        <v>0</v>
      </c>
      <c r="L296" s="43" t="str">
        <f>VLOOKUP(K296,Test!$U$5:$V$105,2)</f>
        <v>سفر</v>
      </c>
      <c r="M296" s="43" t="str">
        <f>VLOOKUP(K296,Test!$S$5:$T$10,2)</f>
        <v>كەوتوو</v>
      </c>
      <c r="N296" s="116">
        <f>subject1!N296:P296</f>
        <v>0</v>
      </c>
      <c r="O296" s="117"/>
      <c r="P296" s="118"/>
      <c r="Q296" s="44">
        <f t="shared" si="20"/>
        <v>0</v>
      </c>
      <c r="R296" s="33" t="b">
        <f t="shared" si="21"/>
        <v>0</v>
      </c>
      <c r="T296" s="39"/>
      <c r="U296" s="39"/>
      <c r="V296" s="39"/>
      <c r="W296" s="39"/>
    </row>
    <row r="297" spans="1:23" ht="22.5" customHeight="1" thickBot="1">
      <c r="A297" s="40">
        <v>292</v>
      </c>
      <c r="B297" s="50">
        <f>subject1!B297</f>
        <v>0</v>
      </c>
      <c r="C297" s="45"/>
      <c r="D297" s="43" t="str">
        <f>VLOOKUP(C297,Test!$U$5:$V$105,2)</f>
        <v>سفر</v>
      </c>
      <c r="E297" s="61"/>
      <c r="F297" s="41">
        <f t="shared" si="22"/>
        <v>0</v>
      </c>
      <c r="G297" s="43" t="str">
        <f>VLOOKUP(F297,Test!$U$5:$V$105,2)</f>
        <v>سفر</v>
      </c>
      <c r="H297" s="43" t="str">
        <f>VLOOKUP(F297,Test!$S$5:$T$10,2)</f>
        <v>كەوتوو</v>
      </c>
      <c r="I297" s="61"/>
      <c r="J297" s="41">
        <f t="shared" si="23"/>
        <v>0</v>
      </c>
      <c r="K297" s="41">
        <f t="shared" si="24"/>
        <v>0</v>
      </c>
      <c r="L297" s="43" t="str">
        <f>VLOOKUP(K297,Test!$U$5:$V$105,2)</f>
        <v>سفر</v>
      </c>
      <c r="M297" s="43" t="str">
        <f>VLOOKUP(K297,Test!$S$5:$T$10,2)</f>
        <v>كەوتوو</v>
      </c>
      <c r="N297" s="116">
        <f>subject1!N297:P297</f>
        <v>0</v>
      </c>
      <c r="O297" s="117"/>
      <c r="P297" s="118"/>
      <c r="Q297" s="44">
        <f t="shared" si="20"/>
        <v>0</v>
      </c>
      <c r="R297" s="33" t="b">
        <f t="shared" si="21"/>
        <v>0</v>
      </c>
      <c r="T297" s="39"/>
      <c r="U297" s="39"/>
      <c r="V297" s="39"/>
      <c r="W297" s="39"/>
    </row>
    <row r="298" spans="1:23" ht="22.5" customHeight="1" thickBot="1">
      <c r="A298" s="40">
        <v>293</v>
      </c>
      <c r="B298" s="50">
        <f>subject1!B298</f>
        <v>0</v>
      </c>
      <c r="C298" s="45"/>
      <c r="D298" s="43" t="str">
        <f>VLOOKUP(C298,Test!$U$5:$V$105,2)</f>
        <v>سفر</v>
      </c>
      <c r="E298" s="61"/>
      <c r="F298" s="41">
        <f t="shared" si="22"/>
        <v>0</v>
      </c>
      <c r="G298" s="43" t="str">
        <f>VLOOKUP(F298,Test!$U$5:$V$105,2)</f>
        <v>سفر</v>
      </c>
      <c r="H298" s="43" t="str">
        <f>VLOOKUP(F298,Test!$S$5:$T$10,2)</f>
        <v>كەوتوو</v>
      </c>
      <c r="I298" s="61"/>
      <c r="J298" s="41">
        <f t="shared" si="23"/>
        <v>0</v>
      </c>
      <c r="K298" s="41">
        <f t="shared" si="24"/>
        <v>0</v>
      </c>
      <c r="L298" s="43" t="str">
        <f>VLOOKUP(K298,Test!$U$5:$V$105,2)</f>
        <v>سفر</v>
      </c>
      <c r="M298" s="43" t="str">
        <f>VLOOKUP(K298,Test!$S$5:$T$10,2)</f>
        <v>كەوتوو</v>
      </c>
      <c r="N298" s="116">
        <f>subject1!N298:P298</f>
        <v>0</v>
      </c>
      <c r="O298" s="117"/>
      <c r="P298" s="118"/>
      <c r="Q298" s="44">
        <f t="shared" si="20"/>
        <v>0</v>
      </c>
      <c r="R298" s="33" t="b">
        <f t="shared" si="21"/>
        <v>0</v>
      </c>
      <c r="V298" s="39"/>
      <c r="W298" s="39"/>
    </row>
    <row r="299" spans="1:23" ht="22.5" customHeight="1" thickBot="1">
      <c r="A299" s="40">
        <v>294</v>
      </c>
      <c r="B299" s="50">
        <f>subject1!B299</f>
        <v>0</v>
      </c>
      <c r="C299" s="45"/>
      <c r="D299" s="43" t="str">
        <f>VLOOKUP(C299,Test!$U$5:$V$105,2)</f>
        <v>سفر</v>
      </c>
      <c r="E299" s="61"/>
      <c r="F299" s="41">
        <f t="shared" si="22"/>
        <v>0</v>
      </c>
      <c r="G299" s="43" t="str">
        <f>VLOOKUP(F299,Test!$U$5:$V$105,2)</f>
        <v>سفر</v>
      </c>
      <c r="H299" s="43" t="str">
        <f>VLOOKUP(F299,Test!$S$5:$T$10,2)</f>
        <v>كەوتوو</v>
      </c>
      <c r="I299" s="61"/>
      <c r="J299" s="41">
        <f t="shared" si="23"/>
        <v>0</v>
      </c>
      <c r="K299" s="41">
        <f t="shared" si="24"/>
        <v>0</v>
      </c>
      <c r="L299" s="43" t="str">
        <f>VLOOKUP(K299,Test!$U$5:$V$105,2)</f>
        <v>سفر</v>
      </c>
      <c r="M299" s="43" t="str">
        <f>VLOOKUP(K299,Test!$S$5:$T$10,2)</f>
        <v>كەوتوو</v>
      </c>
      <c r="N299" s="116">
        <f>subject1!N299:P299</f>
        <v>0</v>
      </c>
      <c r="O299" s="117"/>
      <c r="P299" s="118"/>
      <c r="Q299" s="44">
        <f t="shared" si="20"/>
        <v>0</v>
      </c>
      <c r="R299" s="33" t="b">
        <f t="shared" si="21"/>
        <v>0</v>
      </c>
      <c r="V299" s="39"/>
      <c r="W299" s="39"/>
    </row>
    <row r="300" spans="1:23" ht="22.5" customHeight="1" thickBot="1">
      <c r="A300" s="40">
        <v>295</v>
      </c>
      <c r="B300" s="50">
        <f>subject1!B300</f>
        <v>0</v>
      </c>
      <c r="C300" s="45"/>
      <c r="D300" s="43" t="str">
        <f>VLOOKUP(C300,Test!$U$5:$V$105,2)</f>
        <v>سفر</v>
      </c>
      <c r="E300" s="61"/>
      <c r="F300" s="41">
        <f t="shared" si="22"/>
        <v>0</v>
      </c>
      <c r="G300" s="43" t="str">
        <f>VLOOKUP(F300,Test!$U$5:$V$105,2)</f>
        <v>سفر</v>
      </c>
      <c r="H300" s="43" t="str">
        <f>VLOOKUP(F300,Test!$S$5:$T$10,2)</f>
        <v>كەوتوو</v>
      </c>
      <c r="I300" s="61"/>
      <c r="J300" s="41">
        <f t="shared" si="23"/>
        <v>0</v>
      </c>
      <c r="K300" s="41">
        <f t="shared" si="24"/>
        <v>0</v>
      </c>
      <c r="L300" s="43" t="str">
        <f>VLOOKUP(K300,Test!$U$5:$V$105,2)</f>
        <v>سفر</v>
      </c>
      <c r="M300" s="43" t="str">
        <f>VLOOKUP(K300,Test!$S$5:$T$10,2)</f>
        <v>كەوتوو</v>
      </c>
      <c r="N300" s="116">
        <f>subject1!N300:P300</f>
        <v>0</v>
      </c>
      <c r="O300" s="117"/>
      <c r="P300" s="118"/>
      <c r="Q300" s="44">
        <f t="shared" ref="Q300:Q309" si="25">IF(B300&lt;&gt;0,1,0)</f>
        <v>0</v>
      </c>
      <c r="R300" s="33" t="b">
        <f t="shared" ref="R300:R309" si="26">IF(B300&lt;&gt;0,IF(H300="كەوتوو",1,0))</f>
        <v>0</v>
      </c>
      <c r="V300" s="39"/>
      <c r="W300" s="39"/>
    </row>
    <row r="301" spans="1:23" ht="22.5" customHeight="1" thickBot="1">
      <c r="A301" s="40">
        <v>296</v>
      </c>
      <c r="B301" s="50">
        <f>subject1!B301</f>
        <v>0</v>
      </c>
      <c r="C301" s="45"/>
      <c r="D301" s="43" t="str">
        <f>VLOOKUP(C301,Test!$U$5:$V$105,2)</f>
        <v>سفر</v>
      </c>
      <c r="E301" s="61"/>
      <c r="F301" s="41">
        <f t="shared" si="22"/>
        <v>0</v>
      </c>
      <c r="G301" s="43" t="str">
        <f>VLOOKUP(F301,Test!$U$5:$V$105,2)</f>
        <v>سفر</v>
      </c>
      <c r="H301" s="43" t="str">
        <f>VLOOKUP(F301,Test!$S$5:$T$10,2)</f>
        <v>كەوتوو</v>
      </c>
      <c r="I301" s="61"/>
      <c r="J301" s="41">
        <f t="shared" si="23"/>
        <v>0</v>
      </c>
      <c r="K301" s="41">
        <f t="shared" si="24"/>
        <v>0</v>
      </c>
      <c r="L301" s="43" t="str">
        <f>VLOOKUP(K301,Test!$U$5:$V$105,2)</f>
        <v>سفر</v>
      </c>
      <c r="M301" s="43" t="str">
        <f>VLOOKUP(K301,Test!$S$5:$T$10,2)</f>
        <v>كەوتوو</v>
      </c>
      <c r="N301" s="116">
        <f>subject1!N301:P301</f>
        <v>0</v>
      </c>
      <c r="O301" s="117"/>
      <c r="P301" s="118"/>
      <c r="Q301" s="44">
        <f t="shared" si="25"/>
        <v>0</v>
      </c>
      <c r="R301" s="33" t="b">
        <f t="shared" si="26"/>
        <v>0</v>
      </c>
      <c r="V301" s="39"/>
      <c r="W301" s="39"/>
    </row>
    <row r="302" spans="1:23" ht="22.5" customHeight="1" thickBot="1">
      <c r="A302" s="40">
        <v>297</v>
      </c>
      <c r="B302" s="50">
        <f>subject1!B302</f>
        <v>0</v>
      </c>
      <c r="C302" s="45"/>
      <c r="D302" s="43" t="str">
        <f>VLOOKUP(C302,Test!$U$5:$V$105,2)</f>
        <v>سفر</v>
      </c>
      <c r="E302" s="61"/>
      <c r="F302" s="41">
        <f t="shared" si="22"/>
        <v>0</v>
      </c>
      <c r="G302" s="43" t="str">
        <f>VLOOKUP(F302,Test!$U$5:$V$105,2)</f>
        <v>سفر</v>
      </c>
      <c r="H302" s="43" t="str">
        <f>VLOOKUP(F302,Test!$S$5:$T$10,2)</f>
        <v>كەوتوو</v>
      </c>
      <c r="I302" s="61"/>
      <c r="J302" s="41">
        <f t="shared" si="23"/>
        <v>0</v>
      </c>
      <c r="K302" s="41">
        <f t="shared" si="24"/>
        <v>0</v>
      </c>
      <c r="L302" s="43" t="str">
        <f>VLOOKUP(K302,Test!$U$5:$V$105,2)</f>
        <v>سفر</v>
      </c>
      <c r="M302" s="43" t="str">
        <f>VLOOKUP(K302,Test!$S$5:$T$10,2)</f>
        <v>كەوتوو</v>
      </c>
      <c r="N302" s="116">
        <f>subject1!N302:P302</f>
        <v>0</v>
      </c>
      <c r="O302" s="117"/>
      <c r="P302" s="118"/>
      <c r="Q302" s="44">
        <f t="shared" si="25"/>
        <v>0</v>
      </c>
      <c r="R302" s="33" t="b">
        <f t="shared" si="26"/>
        <v>0</v>
      </c>
      <c r="V302" s="39"/>
      <c r="W302" s="39"/>
    </row>
    <row r="303" spans="1:23" ht="22.5" customHeight="1" thickBot="1">
      <c r="A303" s="40">
        <v>298</v>
      </c>
      <c r="B303" s="50">
        <f>subject1!B303</f>
        <v>0</v>
      </c>
      <c r="C303" s="45"/>
      <c r="D303" s="43" t="str">
        <f>VLOOKUP(C303,Test!$U$5:$V$105,2)</f>
        <v>سفر</v>
      </c>
      <c r="E303" s="61"/>
      <c r="F303" s="41">
        <f t="shared" si="22"/>
        <v>0</v>
      </c>
      <c r="G303" s="43" t="str">
        <f>VLOOKUP(F303,Test!$U$5:$V$105,2)</f>
        <v>سفر</v>
      </c>
      <c r="H303" s="43" t="str">
        <f>VLOOKUP(F303,Test!$S$5:$T$10,2)</f>
        <v>كەوتوو</v>
      </c>
      <c r="I303" s="61"/>
      <c r="J303" s="41">
        <f t="shared" si="23"/>
        <v>0</v>
      </c>
      <c r="K303" s="41">
        <f t="shared" si="24"/>
        <v>0</v>
      </c>
      <c r="L303" s="43" t="str">
        <f>VLOOKUP(K303,Test!$U$5:$V$105,2)</f>
        <v>سفر</v>
      </c>
      <c r="M303" s="43" t="str">
        <f>VLOOKUP(K303,Test!$S$5:$T$10,2)</f>
        <v>كەوتوو</v>
      </c>
      <c r="N303" s="116">
        <f>subject1!N303:P303</f>
        <v>0</v>
      </c>
      <c r="O303" s="117"/>
      <c r="P303" s="118"/>
      <c r="Q303" s="44">
        <f t="shared" si="25"/>
        <v>0</v>
      </c>
      <c r="R303" s="33" t="b">
        <f t="shared" si="26"/>
        <v>0</v>
      </c>
      <c r="V303" s="39"/>
      <c r="W303" s="39"/>
    </row>
    <row r="304" spans="1:23" ht="22.5" customHeight="1" thickBot="1">
      <c r="A304" s="40">
        <v>299</v>
      </c>
      <c r="B304" s="50">
        <f>subject1!B304</f>
        <v>0</v>
      </c>
      <c r="C304" s="45"/>
      <c r="D304" s="43" t="str">
        <f>VLOOKUP(C304,Test!$U$5:$V$105,2)</f>
        <v>سفر</v>
      </c>
      <c r="E304" s="61"/>
      <c r="F304" s="41">
        <f t="shared" si="22"/>
        <v>0</v>
      </c>
      <c r="G304" s="43" t="str">
        <f>VLOOKUP(F304,Test!$U$5:$V$105,2)</f>
        <v>سفر</v>
      </c>
      <c r="H304" s="43" t="str">
        <f>VLOOKUP(F304,Test!$S$5:$T$10,2)</f>
        <v>كەوتوو</v>
      </c>
      <c r="I304" s="61"/>
      <c r="J304" s="41">
        <f t="shared" si="23"/>
        <v>0</v>
      </c>
      <c r="K304" s="41">
        <f t="shared" si="24"/>
        <v>0</v>
      </c>
      <c r="L304" s="43" t="str">
        <f>VLOOKUP(K304,Test!$U$5:$V$105,2)</f>
        <v>سفر</v>
      </c>
      <c r="M304" s="43" t="str">
        <f>VLOOKUP(K304,Test!$S$5:$T$10,2)</f>
        <v>كەوتوو</v>
      </c>
      <c r="N304" s="116">
        <f>subject1!N304:P304</f>
        <v>0</v>
      </c>
      <c r="O304" s="117"/>
      <c r="P304" s="118"/>
      <c r="Q304" s="44">
        <f t="shared" si="25"/>
        <v>0</v>
      </c>
      <c r="R304" s="33" t="b">
        <f t="shared" si="26"/>
        <v>0</v>
      </c>
      <c r="V304" s="39"/>
      <c r="W304" s="39"/>
    </row>
    <row r="305" spans="1:23" ht="22.5" customHeight="1" thickBot="1">
      <c r="A305" s="40">
        <v>300</v>
      </c>
      <c r="B305" s="50">
        <f>subject1!B305</f>
        <v>0</v>
      </c>
      <c r="C305" s="45"/>
      <c r="D305" s="43" t="str">
        <f>VLOOKUP(C305,Test!$U$5:$V$105,2)</f>
        <v>سفر</v>
      </c>
      <c r="E305" s="61"/>
      <c r="F305" s="41">
        <f t="shared" si="22"/>
        <v>0</v>
      </c>
      <c r="G305" s="43" t="str">
        <f>VLOOKUP(F305,Test!$U$5:$V$105,2)</f>
        <v>سفر</v>
      </c>
      <c r="H305" s="43" t="str">
        <f>VLOOKUP(F305,Test!$S$5:$T$10,2)</f>
        <v>كەوتوو</v>
      </c>
      <c r="I305" s="61"/>
      <c r="J305" s="41">
        <f t="shared" si="23"/>
        <v>0</v>
      </c>
      <c r="K305" s="41">
        <f t="shared" si="24"/>
        <v>0</v>
      </c>
      <c r="L305" s="43" t="str">
        <f>VLOOKUP(K305,Test!$U$5:$V$105,2)</f>
        <v>سفر</v>
      </c>
      <c r="M305" s="43" t="str">
        <f>VLOOKUP(K305,Test!$S$5:$T$10,2)</f>
        <v>كەوتوو</v>
      </c>
      <c r="N305" s="116">
        <f>subject1!N305:P305</f>
        <v>0</v>
      </c>
      <c r="O305" s="117"/>
      <c r="P305" s="118"/>
      <c r="Q305" s="44">
        <f t="shared" si="25"/>
        <v>0</v>
      </c>
      <c r="R305" s="33" t="b">
        <f t="shared" si="26"/>
        <v>0</v>
      </c>
      <c r="V305" s="39"/>
      <c r="W305" s="39"/>
    </row>
    <row r="306" spans="1:23" ht="22.5" customHeight="1" thickBot="1">
      <c r="A306" s="40">
        <v>301</v>
      </c>
      <c r="B306" s="50">
        <f>subject1!B306</f>
        <v>0</v>
      </c>
      <c r="C306" s="45"/>
      <c r="D306" s="43" t="str">
        <f>VLOOKUP(C306,Test!$U$5:$V$105,2)</f>
        <v>سفر</v>
      </c>
      <c r="E306" s="61"/>
      <c r="F306" s="41">
        <f t="shared" si="22"/>
        <v>0</v>
      </c>
      <c r="G306" s="43" t="str">
        <f>VLOOKUP(F306,Test!$U$5:$V$105,2)</f>
        <v>سفر</v>
      </c>
      <c r="H306" s="43" t="str">
        <f>VLOOKUP(F306,Test!$S$5:$T$10,2)</f>
        <v>كەوتوو</v>
      </c>
      <c r="I306" s="61"/>
      <c r="J306" s="41">
        <f t="shared" si="23"/>
        <v>0</v>
      </c>
      <c r="K306" s="41">
        <f t="shared" si="24"/>
        <v>0</v>
      </c>
      <c r="L306" s="43" t="str">
        <f>VLOOKUP(K306,Test!$U$5:$V$105,2)</f>
        <v>سفر</v>
      </c>
      <c r="M306" s="43" t="str">
        <f>VLOOKUP(K306,Test!$S$5:$T$10,2)</f>
        <v>كەوتوو</v>
      </c>
      <c r="N306" s="116">
        <f>subject1!N306:P306</f>
        <v>0</v>
      </c>
      <c r="O306" s="117"/>
      <c r="P306" s="118"/>
      <c r="Q306" s="44">
        <f t="shared" si="25"/>
        <v>0</v>
      </c>
      <c r="R306" s="33" t="b">
        <f t="shared" si="26"/>
        <v>0</v>
      </c>
      <c r="V306" s="39"/>
      <c r="W306" s="39"/>
    </row>
    <row r="307" spans="1:23" ht="22.5" customHeight="1" thickBot="1">
      <c r="A307" s="40">
        <v>302</v>
      </c>
      <c r="B307" s="50">
        <f>subject1!B307</f>
        <v>0</v>
      </c>
      <c r="C307" s="45"/>
      <c r="D307" s="43" t="str">
        <f>VLOOKUP(C307,Test!$U$5:$V$105,2)</f>
        <v>سفر</v>
      </c>
      <c r="E307" s="61"/>
      <c r="F307" s="41">
        <f t="shared" si="22"/>
        <v>0</v>
      </c>
      <c r="G307" s="43" t="str">
        <f>VLOOKUP(F307,Test!$U$5:$V$105,2)</f>
        <v>سفر</v>
      </c>
      <c r="H307" s="43" t="str">
        <f>VLOOKUP(F307,Test!$S$5:$T$10,2)</f>
        <v>كەوتوو</v>
      </c>
      <c r="I307" s="61"/>
      <c r="J307" s="41">
        <f t="shared" si="23"/>
        <v>0</v>
      </c>
      <c r="K307" s="41">
        <f t="shared" si="24"/>
        <v>0</v>
      </c>
      <c r="L307" s="43" t="str">
        <f>VLOOKUP(K307,Test!$U$5:$V$105,2)</f>
        <v>سفر</v>
      </c>
      <c r="M307" s="43" t="str">
        <f>VLOOKUP(K307,Test!$S$5:$T$10,2)</f>
        <v>كەوتوو</v>
      </c>
      <c r="N307" s="116">
        <f>subject1!N307:P307</f>
        <v>0</v>
      </c>
      <c r="O307" s="117"/>
      <c r="P307" s="118"/>
      <c r="Q307" s="44">
        <f t="shared" si="25"/>
        <v>0</v>
      </c>
      <c r="R307" s="33" t="b">
        <f t="shared" si="26"/>
        <v>0</v>
      </c>
      <c r="V307" s="39"/>
      <c r="W307" s="39"/>
    </row>
    <row r="308" spans="1:23" ht="22.5" customHeight="1" thickBot="1">
      <c r="A308" s="40">
        <v>303</v>
      </c>
      <c r="B308" s="50">
        <f>subject1!B308</f>
        <v>0</v>
      </c>
      <c r="C308" s="45"/>
      <c r="D308" s="43" t="str">
        <f>VLOOKUP(C308,Test!$U$5:$V$105,2)</f>
        <v>سفر</v>
      </c>
      <c r="E308" s="61"/>
      <c r="F308" s="41">
        <f t="shared" si="22"/>
        <v>0</v>
      </c>
      <c r="G308" s="43" t="str">
        <f>VLOOKUP(F308,Test!$U$5:$V$105,2)</f>
        <v>سفر</v>
      </c>
      <c r="H308" s="43" t="str">
        <f>VLOOKUP(F308,Test!$S$5:$T$10,2)</f>
        <v>كەوتوو</v>
      </c>
      <c r="I308" s="61"/>
      <c r="J308" s="41">
        <f t="shared" si="23"/>
        <v>0</v>
      </c>
      <c r="K308" s="41">
        <f t="shared" si="24"/>
        <v>0</v>
      </c>
      <c r="L308" s="43" t="str">
        <f>VLOOKUP(K308,Test!$U$5:$V$105,2)</f>
        <v>سفر</v>
      </c>
      <c r="M308" s="43" t="str">
        <f>VLOOKUP(K308,Test!$S$5:$T$10,2)</f>
        <v>كەوتوو</v>
      </c>
      <c r="N308" s="116">
        <f>subject1!N308:P308</f>
        <v>0</v>
      </c>
      <c r="O308" s="117"/>
      <c r="P308" s="118"/>
      <c r="Q308" s="44">
        <f t="shared" si="25"/>
        <v>0</v>
      </c>
      <c r="R308" s="33" t="b">
        <f t="shared" si="26"/>
        <v>0</v>
      </c>
      <c r="V308" s="39"/>
      <c r="W308" s="39"/>
    </row>
    <row r="309" spans="1:23" ht="22.5" customHeight="1">
      <c r="A309" s="40">
        <v>304</v>
      </c>
      <c r="B309" s="50">
        <f>subject1!B309</f>
        <v>0</v>
      </c>
      <c r="C309" s="45"/>
      <c r="D309" s="43" t="str">
        <f>VLOOKUP(C309,Test!$U$5:$V$105,2)</f>
        <v>سفر</v>
      </c>
      <c r="E309" s="61"/>
      <c r="F309" s="41">
        <f t="shared" si="22"/>
        <v>0</v>
      </c>
      <c r="G309" s="43" t="str">
        <f>VLOOKUP(F309,Test!$U$5:$V$105,2)</f>
        <v>سفر</v>
      </c>
      <c r="H309" s="43" t="str">
        <f>VLOOKUP(F309,Test!$S$5:$T$10,2)</f>
        <v>كەوتوو</v>
      </c>
      <c r="I309" s="61"/>
      <c r="J309" s="41">
        <f t="shared" si="23"/>
        <v>0</v>
      </c>
      <c r="K309" s="41">
        <f t="shared" si="24"/>
        <v>0</v>
      </c>
      <c r="L309" s="43" t="str">
        <f>VLOOKUP(K309,Test!$U$5:$V$105,2)</f>
        <v>سفر</v>
      </c>
      <c r="M309" s="43" t="str">
        <f>VLOOKUP(K309,Test!$S$5:$T$10,2)</f>
        <v>كەوتوو</v>
      </c>
      <c r="N309" s="116">
        <f>subject1!N309:P309</f>
        <v>0</v>
      </c>
      <c r="O309" s="117"/>
      <c r="P309" s="118"/>
      <c r="Q309" s="44">
        <f t="shared" si="25"/>
        <v>0</v>
      </c>
      <c r="R309" s="33" t="b">
        <f t="shared" si="26"/>
        <v>0</v>
      </c>
      <c r="V309" s="39"/>
      <c r="W309" s="39"/>
    </row>
    <row r="310" spans="1:23" ht="23.1" customHeight="1">
      <c r="A310" s="46"/>
      <c r="V310" s="39"/>
      <c r="W310" s="39"/>
    </row>
    <row r="311" spans="1:23" ht="23.1" customHeight="1">
      <c r="A311" s="46"/>
      <c r="B311" s="62" t="s">
        <v>65</v>
      </c>
      <c r="C311" s="11"/>
      <c r="D311" s="11"/>
      <c r="E311" s="63"/>
      <c r="F311" s="115" t="s">
        <v>65</v>
      </c>
      <c r="G311" s="115"/>
      <c r="H311" s="115"/>
      <c r="I311" s="115"/>
      <c r="J311" s="63"/>
      <c r="K311" s="63"/>
      <c r="L311" s="63"/>
      <c r="M311" s="115" t="s">
        <v>5</v>
      </c>
      <c r="N311" s="115"/>
      <c r="O311" s="115"/>
      <c r="P311" s="115"/>
      <c r="V311" s="39"/>
      <c r="W311" s="39"/>
    </row>
    <row r="312" spans="1:23" ht="23.1" customHeight="1">
      <c r="A312" s="27"/>
      <c r="B312" s="52"/>
      <c r="C312" s="27"/>
      <c r="D312" s="27"/>
      <c r="E312" s="28"/>
      <c r="F312" s="114"/>
      <c r="G312" s="114"/>
      <c r="H312" s="114"/>
      <c r="I312" s="114"/>
      <c r="J312" s="28"/>
      <c r="K312" s="28"/>
      <c r="L312" s="28"/>
      <c r="M312" s="114"/>
      <c r="N312" s="114"/>
      <c r="O312" s="114"/>
      <c r="P312" s="114"/>
      <c r="V312" s="39"/>
      <c r="W312" s="39"/>
    </row>
    <row r="335" spans="2:2" s="47" customFormat="1" ht="19.5" customHeight="1">
      <c r="B335" s="53"/>
    </row>
    <row r="336" spans="2:2" s="47" customFormat="1">
      <c r="B336" s="53"/>
    </row>
    <row r="337" spans="2:2" s="47" customFormat="1">
      <c r="B337" s="53"/>
    </row>
    <row r="338" spans="2:2" s="47" customFormat="1">
      <c r="B338" s="53"/>
    </row>
    <row r="339" spans="2:2" s="47" customFormat="1" ht="21" customHeight="1">
      <c r="B339" s="53"/>
    </row>
    <row r="340" spans="2:2" s="47" customFormat="1">
      <c r="B340" s="53"/>
    </row>
    <row r="341" spans="2:2" s="47" customFormat="1">
      <c r="B341" s="53"/>
    </row>
    <row r="342" spans="2:2" s="47" customFormat="1">
      <c r="B342" s="53"/>
    </row>
    <row r="343" spans="2:2" s="47" customFormat="1">
      <c r="B343" s="53"/>
    </row>
    <row r="344" spans="2:2" s="47" customFormat="1">
      <c r="B344" s="53"/>
    </row>
    <row r="345" spans="2:2" s="47" customFormat="1">
      <c r="B345" s="53"/>
    </row>
    <row r="346" spans="2:2" s="47" customFormat="1">
      <c r="B346" s="53"/>
    </row>
    <row r="347" spans="2:2" s="47" customFormat="1">
      <c r="B347" s="53"/>
    </row>
    <row r="348" spans="2:2" s="47" customFormat="1">
      <c r="B348" s="53"/>
    </row>
    <row r="349" spans="2:2" s="47" customFormat="1">
      <c r="B349" s="53"/>
    </row>
    <row r="350" spans="2:2" s="47" customFormat="1">
      <c r="B350" s="53"/>
    </row>
    <row r="351" spans="2:2" s="47" customFormat="1">
      <c r="B351" s="53"/>
    </row>
    <row r="352" spans="2:2" s="47" customFormat="1">
      <c r="B352" s="53"/>
    </row>
    <row r="353" spans="2:20" s="47" customFormat="1">
      <c r="B353" s="53"/>
    </row>
    <row r="354" spans="2:20">
      <c r="B354" s="53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</row>
    <row r="355" spans="2:20" ht="21.75" customHeight="1">
      <c r="B355" s="53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</row>
    <row r="356" spans="2:20">
      <c r="B356" s="53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</row>
    <row r="357" spans="2:20">
      <c r="B357" s="53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</row>
    <row r="358" spans="2:20">
      <c r="B358" s="53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</row>
    <row r="359" spans="2:20">
      <c r="B359" s="53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</row>
    <row r="360" spans="2:20">
      <c r="B360" s="53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</row>
    <row r="361" spans="2:20">
      <c r="B361" s="53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</row>
    <row r="362" spans="2:20">
      <c r="B362" s="53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</row>
    <row r="363" spans="2:20">
      <c r="B363" s="53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</row>
    <row r="364" spans="2:20">
      <c r="B364" s="53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</row>
    <row r="365" spans="2:20">
      <c r="B365" s="53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</row>
    <row r="366" spans="2:20">
      <c r="B366" s="53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</row>
    <row r="367" spans="2:20">
      <c r="B367" s="53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</row>
    <row r="368" spans="2:20">
      <c r="B368" s="53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</row>
    <row r="369" spans="2:20">
      <c r="B369" s="53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</row>
    <row r="370" spans="2:20">
      <c r="B370" s="53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</row>
    <row r="371" spans="2:20">
      <c r="B371" s="53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</row>
    <row r="372" spans="2:20">
      <c r="B372" s="53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</row>
    <row r="373" spans="2:20">
      <c r="B373" s="53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</row>
    <row r="374" spans="2:20">
      <c r="B374" s="53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</row>
    <row r="375" spans="2:20">
      <c r="B375" s="53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</row>
    <row r="376" spans="2:20">
      <c r="B376" s="53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</row>
    <row r="377" spans="2:20">
      <c r="B377" s="53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</row>
    <row r="378" spans="2:20">
      <c r="B378" s="53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</row>
    <row r="379" spans="2:20">
      <c r="B379" s="53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</row>
    <row r="380" spans="2:20">
      <c r="B380" s="53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</row>
    <row r="381" spans="2:20">
      <c r="B381" s="53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</row>
    <row r="382" spans="2:20">
      <c r="B382" s="53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</row>
    <row r="383" spans="2:20">
      <c r="B383" s="53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</row>
    <row r="384" spans="2:20">
      <c r="B384" s="53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</row>
    <row r="385" spans="2:20">
      <c r="B385" s="53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</row>
    <row r="386" spans="2:20">
      <c r="B386" s="53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</row>
    <row r="387" spans="2:20">
      <c r="B387" s="53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</row>
    <row r="388" spans="2:20">
      <c r="B388" s="53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</row>
    <row r="389" spans="2:20">
      <c r="B389" s="53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</row>
    <row r="390" spans="2:20">
      <c r="B390" s="53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</row>
    <row r="391" spans="2:20">
      <c r="B391" s="53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</row>
    <row r="392" spans="2:20">
      <c r="B392" s="53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</row>
    <row r="393" spans="2:20">
      <c r="B393" s="53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</row>
    <row r="394" spans="2:20">
      <c r="B394" s="53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</row>
    <row r="395" spans="2:20">
      <c r="B395" s="53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</row>
    <row r="396" spans="2:20">
      <c r="B396" s="53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</row>
    <row r="397" spans="2:20">
      <c r="B397" s="53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</row>
    <row r="398" spans="2:20">
      <c r="B398" s="53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</row>
    <row r="399" spans="2:20">
      <c r="B399" s="53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</row>
    <row r="400" spans="2:20">
      <c r="B400" s="53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</row>
    <row r="401" spans="2:20">
      <c r="B401" s="53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</row>
    <row r="402" spans="2:20">
      <c r="B402" s="53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</row>
    <row r="403" spans="2:20">
      <c r="B403" s="53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</row>
    <row r="404" spans="2:20">
      <c r="B404" s="53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</row>
    <row r="405" spans="2:20">
      <c r="B405" s="53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</row>
    <row r="406" spans="2:20">
      <c r="B406" s="53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</row>
    <row r="407" spans="2:20">
      <c r="B407" s="53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</row>
    <row r="408" spans="2:20">
      <c r="B408" s="53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</row>
    <row r="409" spans="2:20">
      <c r="B409" s="53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</row>
    <row r="410" spans="2:20">
      <c r="B410" s="53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</row>
    <row r="411" spans="2:20">
      <c r="B411" s="53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</row>
    <row r="412" spans="2:20">
      <c r="B412" s="53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</row>
    <row r="413" spans="2:20">
      <c r="B413" s="53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</row>
    <row r="414" spans="2:20">
      <c r="B414" s="53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</row>
    <row r="415" spans="2:20">
      <c r="B415" s="53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</row>
    <row r="416" spans="2:20">
      <c r="B416" s="53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</row>
    <row r="417" spans="2:20">
      <c r="B417" s="53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</row>
    <row r="418" spans="2:20">
      <c r="B418" s="53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</row>
    <row r="419" spans="2:20">
      <c r="B419" s="53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</row>
    <row r="420" spans="2:20">
      <c r="B420" s="53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</row>
    <row r="421" spans="2:20">
      <c r="B421" s="53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</row>
    <row r="422" spans="2:20">
      <c r="B422" s="53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</row>
    <row r="423" spans="2:20">
      <c r="B423" s="53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</row>
  </sheetData>
  <sheetProtection password="C6EA" sheet="1" objects="1" scenarios="1"/>
  <protectedRanges>
    <protectedRange sqref="C6:C309 E6:E309 I6:I309 N2:P309" name="Range1"/>
    <protectedRange sqref="Q6:Q309" name="Range1_2"/>
  </protectedRanges>
  <mergeCells count="325">
    <mergeCell ref="O1:P1"/>
    <mergeCell ref="N216:P216"/>
    <mergeCell ref="N212:P212"/>
    <mergeCell ref="N210:P210"/>
    <mergeCell ref="N211:P211"/>
    <mergeCell ref="N209:P209"/>
    <mergeCell ref="N208:P208"/>
    <mergeCell ref="N90:P90"/>
    <mergeCell ref="N91:P91"/>
    <mergeCell ref="N102:P102"/>
    <mergeCell ref="N103:P103"/>
    <mergeCell ref="N99:P99"/>
    <mergeCell ref="N96:P96"/>
    <mergeCell ref="N33:P33"/>
    <mergeCell ref="N35:P35"/>
    <mergeCell ref="N38:P38"/>
    <mergeCell ref="N37:P37"/>
    <mergeCell ref="N80:P80"/>
    <mergeCell ref="N81:P81"/>
    <mergeCell ref="N82:P82"/>
    <mergeCell ref="N73:P73"/>
    <mergeCell ref="N78:P78"/>
    <mergeCell ref="N62:P62"/>
    <mergeCell ref="N59:P59"/>
    <mergeCell ref="N60:P60"/>
    <mergeCell ref="N61:P61"/>
    <mergeCell ref="N70:P70"/>
    <mergeCell ref="N63:P63"/>
    <mergeCell ref="N68:P68"/>
    <mergeCell ref="N65:P65"/>
    <mergeCell ref="N66:P66"/>
    <mergeCell ref="N71:P71"/>
    <mergeCell ref="N72:P72"/>
    <mergeCell ref="N69:P69"/>
    <mergeCell ref="N74:P74"/>
    <mergeCell ref="N75:P75"/>
    <mergeCell ref="N39:P39"/>
    <mergeCell ref="N8:P8"/>
    <mergeCell ref="E4:E5"/>
    <mergeCell ref="F4:H4"/>
    <mergeCell ref="I4:I5"/>
    <mergeCell ref="N49:P49"/>
    <mergeCell ref="N54:P54"/>
    <mergeCell ref="N50:P50"/>
    <mergeCell ref="N51:P51"/>
    <mergeCell ref="N52:P52"/>
    <mergeCell ref="N53:P53"/>
    <mergeCell ref="N43:P43"/>
    <mergeCell ref="N44:P44"/>
    <mergeCell ref="N45:P45"/>
    <mergeCell ref="N42:P42"/>
    <mergeCell ref="N47:P47"/>
    <mergeCell ref="N48:P48"/>
    <mergeCell ref="N36:P36"/>
    <mergeCell ref="N34:P34"/>
    <mergeCell ref="N23:P23"/>
    <mergeCell ref="N27:P27"/>
    <mergeCell ref="N29:P29"/>
    <mergeCell ref="N28:P28"/>
    <mergeCell ref="N30:P30"/>
    <mergeCell ref="N31:P31"/>
    <mergeCell ref="N55:P55"/>
    <mergeCell ref="N32:P32"/>
    <mergeCell ref="N25:P25"/>
    <mergeCell ref="N26:P26"/>
    <mergeCell ref="N24:P24"/>
    <mergeCell ref="N22:P22"/>
    <mergeCell ref="B4:B5"/>
    <mergeCell ref="A4:A5"/>
    <mergeCell ref="C4:D4"/>
    <mergeCell ref="J4:M4"/>
    <mergeCell ref="N7:P7"/>
    <mergeCell ref="N13:P13"/>
    <mergeCell ref="N19:P19"/>
    <mergeCell ref="N20:P20"/>
    <mergeCell ref="N21:P21"/>
    <mergeCell ref="N17:P17"/>
    <mergeCell ref="N18:P18"/>
    <mergeCell ref="N16:P16"/>
    <mergeCell ref="N9:P9"/>
    <mergeCell ref="N10:P10"/>
    <mergeCell ref="N11:P11"/>
    <mergeCell ref="N4:P5"/>
    <mergeCell ref="N15:P15"/>
    <mergeCell ref="N6:P6"/>
    <mergeCell ref="N14:P14"/>
    <mergeCell ref="N12:P12"/>
    <mergeCell ref="N237:P237"/>
    <mergeCell ref="N233:P233"/>
    <mergeCell ref="N234:P234"/>
    <mergeCell ref="N235:P235"/>
    <mergeCell ref="N236:P236"/>
    <mergeCell ref="N229:P229"/>
    <mergeCell ref="N230:P230"/>
    <mergeCell ref="N231:P231"/>
    <mergeCell ref="N232:P232"/>
    <mergeCell ref="N225:P225"/>
    <mergeCell ref="N226:P226"/>
    <mergeCell ref="N227:P227"/>
    <mergeCell ref="N228:P228"/>
    <mergeCell ref="N85:P85"/>
    <mergeCell ref="N40:P40"/>
    <mergeCell ref="N41:P41"/>
    <mergeCell ref="N46:P46"/>
    <mergeCell ref="N56:P56"/>
    <mergeCell ref="N57:P57"/>
    <mergeCell ref="N58:P58"/>
    <mergeCell ref="N64:P64"/>
    <mergeCell ref="N67:P67"/>
    <mergeCell ref="N105:P105"/>
    <mergeCell ref="N106:P106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243:P243"/>
    <mergeCell ref="N244:P244"/>
    <mergeCell ref="N245:P245"/>
    <mergeCell ref="N97:P97"/>
    <mergeCell ref="N92:P92"/>
    <mergeCell ref="N76:P76"/>
    <mergeCell ref="N77:P77"/>
    <mergeCell ref="N84:P84"/>
    <mergeCell ref="N240:P240"/>
    <mergeCell ref="N241:P241"/>
    <mergeCell ref="N238:P238"/>
    <mergeCell ref="N83:P83"/>
    <mergeCell ref="N219:P219"/>
    <mergeCell ref="N220:P220"/>
    <mergeCell ref="N221:P221"/>
    <mergeCell ref="N222:P222"/>
    <mergeCell ref="N223:P223"/>
    <mergeCell ref="N224:P224"/>
    <mergeCell ref="N218:P218"/>
    <mergeCell ref="N93:P93"/>
    <mergeCell ref="N87:P87"/>
    <mergeCell ref="N88:P88"/>
    <mergeCell ref="N89:P89"/>
    <mergeCell ref="N206:P206"/>
    <mergeCell ref="N246:P246"/>
    <mergeCell ref="A1:B1"/>
    <mergeCell ref="F1:I1"/>
    <mergeCell ref="A2:B2"/>
    <mergeCell ref="E2:J2"/>
    <mergeCell ref="O2:P2"/>
    <mergeCell ref="A3:B3"/>
    <mergeCell ref="E3:J3"/>
    <mergeCell ref="N3:O3"/>
    <mergeCell ref="N239:P239"/>
    <mergeCell ref="N217:P217"/>
    <mergeCell ref="N98:P98"/>
    <mergeCell ref="N94:P94"/>
    <mergeCell ref="N95:P95"/>
    <mergeCell ref="N207:P207"/>
    <mergeCell ref="N213:P213"/>
    <mergeCell ref="N214:P214"/>
    <mergeCell ref="N215:P215"/>
    <mergeCell ref="N86:P86"/>
    <mergeCell ref="N79:P79"/>
    <mergeCell ref="N104:P104"/>
    <mergeCell ref="N100:P100"/>
    <mergeCell ref="N101:P101"/>
    <mergeCell ref="N242:P242"/>
    <mergeCell ref="N256:P256"/>
    <mergeCell ref="N257:P257"/>
    <mergeCell ref="N250:P250"/>
    <mergeCell ref="N251:P251"/>
    <mergeCell ref="N252:P252"/>
    <mergeCell ref="N253:P253"/>
    <mergeCell ref="N258:P258"/>
    <mergeCell ref="N247:P247"/>
    <mergeCell ref="N248:P248"/>
    <mergeCell ref="N249:P249"/>
    <mergeCell ref="N254:P254"/>
    <mergeCell ref="N255:P255"/>
    <mergeCell ref="N268:P268"/>
    <mergeCell ref="N269:P269"/>
    <mergeCell ref="N270:P270"/>
    <mergeCell ref="N263:P263"/>
    <mergeCell ref="N264:P264"/>
    <mergeCell ref="N265:P265"/>
    <mergeCell ref="N266:P266"/>
    <mergeCell ref="N275:P275"/>
    <mergeCell ref="N259:P259"/>
    <mergeCell ref="N260:P260"/>
    <mergeCell ref="N261:P261"/>
    <mergeCell ref="N262:P262"/>
    <mergeCell ref="N267:P267"/>
    <mergeCell ref="N280:P280"/>
    <mergeCell ref="N281:P281"/>
    <mergeCell ref="N282:P282"/>
    <mergeCell ref="N283:P283"/>
    <mergeCell ref="N276:P276"/>
    <mergeCell ref="N277:P277"/>
    <mergeCell ref="N278:P278"/>
    <mergeCell ref="N279:P279"/>
    <mergeCell ref="N271:P271"/>
    <mergeCell ref="N272:P272"/>
    <mergeCell ref="N273:P273"/>
    <mergeCell ref="N274:P274"/>
    <mergeCell ref="N288:P288"/>
    <mergeCell ref="N289:P289"/>
    <mergeCell ref="N290:P290"/>
    <mergeCell ref="N291:P291"/>
    <mergeCell ref="N297:P297"/>
    <mergeCell ref="N298:P298"/>
    <mergeCell ref="N299:P299"/>
    <mergeCell ref="N300:P300"/>
    <mergeCell ref="N284:P284"/>
    <mergeCell ref="N285:P285"/>
    <mergeCell ref="N286:P286"/>
    <mergeCell ref="N287:P287"/>
    <mergeCell ref="N292:P292"/>
    <mergeCell ref="N309:P309"/>
    <mergeCell ref="F311:I311"/>
    <mergeCell ref="M311:P311"/>
    <mergeCell ref="N293:P293"/>
    <mergeCell ref="N294:P294"/>
    <mergeCell ref="N295:P295"/>
    <mergeCell ref="N296:P296"/>
    <mergeCell ref="F312:I312"/>
    <mergeCell ref="M312:P312"/>
    <mergeCell ref="N305:P305"/>
    <mergeCell ref="N306:P306"/>
    <mergeCell ref="N307:P307"/>
    <mergeCell ref="N308:P308"/>
    <mergeCell ref="N302:P302"/>
    <mergeCell ref="N303:P303"/>
    <mergeCell ref="N304:P304"/>
    <mergeCell ref="N301:P301"/>
    <mergeCell ref="N116:P116"/>
    <mergeCell ref="N117:P117"/>
    <mergeCell ref="N118:P118"/>
    <mergeCell ref="N119:P119"/>
    <mergeCell ref="N120:P120"/>
    <mergeCell ref="N121:P121"/>
    <mergeCell ref="N122:P122"/>
    <mergeCell ref="N123:P123"/>
    <mergeCell ref="N124:P124"/>
    <mergeCell ref="N125:P125"/>
    <mergeCell ref="N126:P126"/>
    <mergeCell ref="N127:P127"/>
    <mergeCell ref="N128:P128"/>
    <mergeCell ref="N129:P129"/>
    <mergeCell ref="N130:P130"/>
    <mergeCell ref="N131:P131"/>
    <mergeCell ref="N132:P132"/>
    <mergeCell ref="N133:P133"/>
    <mergeCell ref="N134:P134"/>
    <mergeCell ref="N135:P135"/>
    <mergeCell ref="N136:P136"/>
    <mergeCell ref="N137:P137"/>
    <mergeCell ref="N138:P138"/>
    <mergeCell ref="N139:P139"/>
    <mergeCell ref="N140:P140"/>
    <mergeCell ref="N141:P141"/>
    <mergeCell ref="N142:P142"/>
    <mergeCell ref="N143:P143"/>
    <mergeCell ref="N144:P144"/>
    <mergeCell ref="N145:P145"/>
    <mergeCell ref="N146:P146"/>
    <mergeCell ref="N147:P147"/>
    <mergeCell ref="N148:P148"/>
    <mergeCell ref="N149:P149"/>
    <mergeCell ref="N150:P150"/>
    <mergeCell ref="N151:P151"/>
    <mergeCell ref="N152:P152"/>
    <mergeCell ref="N153:P153"/>
    <mergeCell ref="N154:P154"/>
    <mergeCell ref="N155:P155"/>
    <mergeCell ref="N156:P156"/>
    <mergeCell ref="N157:P157"/>
    <mergeCell ref="N158:P158"/>
    <mergeCell ref="N159:P159"/>
    <mergeCell ref="N160:P160"/>
    <mergeCell ref="N161:P161"/>
    <mergeCell ref="N162:P162"/>
    <mergeCell ref="N163:P163"/>
    <mergeCell ref="N164:P164"/>
    <mergeCell ref="N165:P165"/>
    <mergeCell ref="N166:P166"/>
    <mergeCell ref="N167:P167"/>
    <mergeCell ref="N168:P168"/>
    <mergeCell ref="N169:P169"/>
    <mergeCell ref="N170:P170"/>
    <mergeCell ref="N171:P171"/>
    <mergeCell ref="N172:P172"/>
    <mergeCell ref="N173:P173"/>
    <mergeCell ref="N174:P174"/>
    <mergeCell ref="N175:P175"/>
    <mergeCell ref="N176:P176"/>
    <mergeCell ref="N177:P177"/>
    <mergeCell ref="N178:P178"/>
    <mergeCell ref="N179:P179"/>
    <mergeCell ref="N180:P180"/>
    <mergeCell ref="N181:P181"/>
    <mergeCell ref="N182:P182"/>
    <mergeCell ref="N183:P183"/>
    <mergeCell ref="N184:P184"/>
    <mergeCell ref="N185:P185"/>
    <mergeCell ref="N186:P186"/>
    <mergeCell ref="N187:P187"/>
    <mergeCell ref="N188:P188"/>
    <mergeCell ref="N189:P189"/>
    <mergeCell ref="N190:P190"/>
    <mergeCell ref="N191:P191"/>
    <mergeCell ref="N192:P192"/>
    <mergeCell ref="N193:P193"/>
    <mergeCell ref="N194:P194"/>
    <mergeCell ref="N195:P195"/>
    <mergeCell ref="N196:P196"/>
    <mergeCell ref="N197:P197"/>
    <mergeCell ref="N198:P198"/>
    <mergeCell ref="N199:P199"/>
    <mergeCell ref="N200:P200"/>
    <mergeCell ref="N201:P201"/>
    <mergeCell ref="N202:P202"/>
    <mergeCell ref="N203:P203"/>
    <mergeCell ref="N204:P204"/>
    <mergeCell ref="N205:P205"/>
  </mergeCells>
  <phoneticPr fontId="0" type="noConversion"/>
  <conditionalFormatting sqref="I6:I309 E6:E309">
    <cfRule type="cellIs" dxfId="6" priority="10" stopIfTrue="1" operator="greaterThan">
      <formula>60</formula>
    </cfRule>
  </conditionalFormatting>
  <conditionalFormatting sqref="C6:C309">
    <cfRule type="cellIs" dxfId="5" priority="12" stopIfTrue="1" operator="greaterThan">
      <formula>40</formula>
    </cfRule>
  </conditionalFormatting>
  <conditionalFormatting sqref="J6:J309">
    <cfRule type="cellIs" dxfId="4" priority="2" stopIfTrue="1" operator="greaterThan">
      <formula>100</formula>
    </cfRule>
  </conditionalFormatting>
  <conditionalFormatting sqref="K6:K309">
    <cfRule type="cellIs" dxfId="3" priority="1" stopIfTrue="1" operator="greaterThan">
      <formula>100</formula>
    </cfRule>
  </conditionalFormatting>
  <dataValidations count="2">
    <dataValidation type="whole" allowBlank="1" showInputMessage="1" showErrorMessage="1" error="ژمارەكەت بە هەڵە نووسیووە، تكایە دەبێت ژمارەكە لەنێوان (سفر تا 60)بێت" sqref="I1:I1048576 E1:E1048576">
      <formula1>0</formula1>
      <formula2>60</formula2>
    </dataValidation>
    <dataValidation type="whole" allowBlank="1" showInputMessage="1" showErrorMessage="1" error="ژمارەكەت بە هەڵە نووسیووە، تكایە دەبێت ژمارەكە لەنێوان (سفر تا 40)بێت" sqref="C1:C1048576">
      <formula1>0</formula1>
      <formula2>40</formula2>
    </dataValidation>
  </dataValidations>
  <pageMargins left="0.196850393700787" right="0.96" top="0.39370078740157499" bottom="0.196850393700787" header="0.511811023622047" footer="0.511811023622047"/>
  <pageSetup paperSize="9" scale="92" orientation="landscape" r:id="rId1"/>
  <headerFooter alignWithMargins="0"/>
  <rowBreaks count="1" manualBreakCount="1">
    <brk id="28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423"/>
  <sheetViews>
    <sheetView rightToLeft="1" view="pageBreakPreview" zoomScaleNormal="100" zoomScaleSheetLayoutView="100" workbookViewId="0">
      <selection activeCell="O1" sqref="O1:P1"/>
    </sheetView>
  </sheetViews>
  <sheetFormatPr defaultRowHeight="15"/>
  <cols>
    <col min="1" max="1" width="5" style="47" customWidth="1"/>
    <col min="2" max="2" width="31.7109375" style="51" customWidth="1"/>
    <col min="3" max="3" width="5.7109375" style="33" customWidth="1"/>
    <col min="4" max="4" width="9" style="33" customWidth="1"/>
    <col min="5" max="5" width="6.5703125" style="33" customWidth="1"/>
    <col min="6" max="6" width="5.7109375" style="33" customWidth="1"/>
    <col min="7" max="7" width="8.5703125" style="33" customWidth="1"/>
    <col min="8" max="8" width="10" style="33" customWidth="1"/>
    <col min="9" max="9" width="6.42578125" style="33" customWidth="1"/>
    <col min="10" max="10" width="5.7109375" style="33" customWidth="1"/>
    <col min="11" max="11" width="6.28515625" style="33" customWidth="1"/>
    <col min="12" max="12" width="9.140625" style="33"/>
    <col min="13" max="13" width="9.7109375" style="33" customWidth="1"/>
    <col min="14" max="14" width="9.140625" style="33"/>
    <col min="15" max="15" width="8.85546875" style="33" bestFit="1" customWidth="1"/>
    <col min="16" max="16" width="9.42578125" style="33" customWidth="1"/>
    <col min="17" max="18" width="0" style="33" hidden="1" customWidth="1"/>
    <col min="19" max="16384" width="9.140625" style="33"/>
  </cols>
  <sheetData>
    <row r="1" spans="1:23" ht="23.1" customHeight="1">
      <c r="A1" s="84" t="str">
        <f>subject1!A1:B1</f>
        <v>زانكۆی سەڵاحەدین-هەولێر</v>
      </c>
      <c r="B1" s="84"/>
      <c r="C1" s="31"/>
      <c r="D1" s="31"/>
      <c r="E1" s="31"/>
      <c r="F1" s="104" t="s">
        <v>64</v>
      </c>
      <c r="G1" s="104"/>
      <c r="H1" s="104"/>
      <c r="I1" s="104"/>
      <c r="J1" s="31"/>
      <c r="K1" s="31"/>
      <c r="L1" s="31"/>
      <c r="M1" s="31"/>
      <c r="N1" s="32" t="str">
        <f>subject1!N1:P1</f>
        <v>قۆناغ:</v>
      </c>
      <c r="O1" s="111"/>
      <c r="P1" s="111"/>
    </row>
    <row r="2" spans="1:23" ht="23.1" customHeight="1">
      <c r="A2" s="84" t="str">
        <f>subject1!A2:B2</f>
        <v>كۆلێژ: ئەدەبیات</v>
      </c>
      <c r="B2" s="84"/>
      <c r="C2" s="17"/>
      <c r="D2" s="17"/>
      <c r="E2" s="104" t="str">
        <f>subject1!E2:J2</f>
        <v>ساڵی خوێندنی(2017-2018)</v>
      </c>
      <c r="F2" s="104"/>
      <c r="G2" s="104"/>
      <c r="H2" s="104"/>
      <c r="I2" s="104"/>
      <c r="J2" s="104"/>
      <c r="K2" s="29"/>
      <c r="L2" s="17"/>
      <c r="M2" s="17"/>
      <c r="N2" s="17" t="s">
        <v>8</v>
      </c>
      <c r="O2" s="111"/>
      <c r="P2" s="119"/>
    </row>
    <row r="3" spans="1:23" ht="23.1" customHeight="1" thickBot="1">
      <c r="A3" s="84" t="str">
        <f>subject1!A3:B3</f>
        <v>بەشی</v>
      </c>
      <c r="B3" s="84"/>
      <c r="C3" s="17"/>
      <c r="D3" s="17"/>
      <c r="E3" s="120" t="str">
        <f>subject1!E3:J3</f>
        <v>خولی:</v>
      </c>
      <c r="F3" s="120"/>
      <c r="G3" s="120"/>
      <c r="H3" s="120"/>
      <c r="I3" s="120"/>
      <c r="J3" s="120"/>
      <c r="K3" s="10"/>
      <c r="L3" s="17"/>
      <c r="M3" s="17"/>
      <c r="N3" s="113" t="s">
        <v>7</v>
      </c>
      <c r="O3" s="113"/>
      <c r="P3" s="48"/>
    </row>
    <row r="4" spans="1:23" ht="22.5" customHeight="1" thickBot="1">
      <c r="A4" s="123" t="s">
        <v>0</v>
      </c>
      <c r="B4" s="105" t="s">
        <v>1</v>
      </c>
      <c r="C4" s="125" t="s">
        <v>59</v>
      </c>
      <c r="D4" s="126"/>
      <c r="E4" s="134" t="s">
        <v>60</v>
      </c>
      <c r="F4" s="125" t="s">
        <v>61</v>
      </c>
      <c r="G4" s="127"/>
      <c r="H4" s="126"/>
      <c r="I4" s="139" t="s">
        <v>62</v>
      </c>
      <c r="J4" s="125" t="s">
        <v>63</v>
      </c>
      <c r="K4" s="127"/>
      <c r="L4" s="127"/>
      <c r="M4" s="126"/>
      <c r="N4" s="128" t="s">
        <v>55</v>
      </c>
      <c r="O4" s="129"/>
      <c r="P4" s="130"/>
    </row>
    <row r="5" spans="1:23" ht="22.5" customHeight="1" thickBot="1">
      <c r="A5" s="124"/>
      <c r="B5" s="138"/>
      <c r="C5" s="26" t="s">
        <v>57</v>
      </c>
      <c r="D5" s="26" t="s">
        <v>58</v>
      </c>
      <c r="E5" s="135"/>
      <c r="F5" s="37" t="s">
        <v>57</v>
      </c>
      <c r="G5" s="37" t="s">
        <v>58</v>
      </c>
      <c r="H5" s="38" t="s">
        <v>54</v>
      </c>
      <c r="I5" s="140"/>
      <c r="J5" s="37" t="s">
        <v>57</v>
      </c>
      <c r="K5" s="37" t="s">
        <v>56</v>
      </c>
      <c r="L5" s="37" t="s">
        <v>58</v>
      </c>
      <c r="M5" s="38" t="s">
        <v>54</v>
      </c>
      <c r="N5" s="131"/>
      <c r="O5" s="132"/>
      <c r="P5" s="133"/>
      <c r="T5" s="39"/>
      <c r="U5" s="39"/>
      <c r="V5" s="39"/>
      <c r="W5" s="39"/>
    </row>
    <row r="6" spans="1:23" ht="22.5" customHeight="1">
      <c r="A6" s="40">
        <v>1</v>
      </c>
      <c r="B6" s="50" t="str">
        <f>subject1!B6</f>
        <v>q</v>
      </c>
      <c r="C6" s="41"/>
      <c r="D6" s="42" t="str">
        <f>VLOOKUP(C6,Test!$U$5:$V$105,2)</f>
        <v>سفر</v>
      </c>
      <c r="E6" s="58"/>
      <c r="F6" s="41">
        <f>IF(C6+E6=49, 50, IF(C6=0, E6*100/60, C6+E6))</f>
        <v>0</v>
      </c>
      <c r="G6" s="43" t="str">
        <f>VLOOKUP(F6,Test!$U$5:$V$105,2)</f>
        <v>سفر</v>
      </c>
      <c r="H6" s="43" t="str">
        <f>VLOOKUP(F6,Test!$S$5:$T$10,2)</f>
        <v>كەوتوو</v>
      </c>
      <c r="I6" s="60"/>
      <c r="J6" s="41">
        <f>IF(I6=0,0,IF(C6=0,I6*100/60,IF(I6+C6=49,50,I6+C6)))</f>
        <v>0</v>
      </c>
      <c r="K6" s="41">
        <f>IF(F6&gt;=50,0,IF(J6&gt;=50,(((J6)-50)/2)+50,I6+C6))</f>
        <v>0</v>
      </c>
      <c r="L6" s="43" t="str">
        <f>VLOOKUP(K6,Test!$U$5:$V$105,2)</f>
        <v>سفر</v>
      </c>
      <c r="M6" s="43" t="str">
        <f>VLOOKUP(K6,Test!$S$5:$T$10,2)</f>
        <v>كەوتوو</v>
      </c>
      <c r="N6" s="116">
        <f>subject1!N6:P6</f>
        <v>0</v>
      </c>
      <c r="O6" s="117"/>
      <c r="P6" s="118"/>
      <c r="Q6" s="44">
        <f>IF(B6&lt;&gt;0,1,0)</f>
        <v>1</v>
      </c>
      <c r="R6" s="33">
        <f>IF(B6&lt;&gt;0,IF(H6="كەوتوو",1,0))</f>
        <v>1</v>
      </c>
      <c r="T6" s="39"/>
      <c r="U6" s="39"/>
      <c r="V6" s="39"/>
      <c r="W6" s="39"/>
    </row>
    <row r="7" spans="1:23" ht="22.5" customHeight="1">
      <c r="A7" s="40">
        <v>2</v>
      </c>
      <c r="B7" s="54">
        <f>subject1!B7</f>
        <v>0</v>
      </c>
      <c r="C7" s="45"/>
      <c r="D7" s="43" t="str">
        <f>VLOOKUP(C7,Test!$U$5:$V$105,2)</f>
        <v>سفر</v>
      </c>
      <c r="E7" s="59"/>
      <c r="F7" s="41">
        <f t="shared" ref="F7:F70" si="0">IF(C7+E7=49, 50, IF(C7=0, E7*100/60, C7+E7))</f>
        <v>0</v>
      </c>
      <c r="G7" s="43" t="str">
        <f>VLOOKUP(F7,Test!$U$5:$V$105,2)</f>
        <v>سفر</v>
      </c>
      <c r="H7" s="43" t="str">
        <f>VLOOKUP(F7,Test!$S$5:$T$10,2)</f>
        <v>كەوتوو</v>
      </c>
      <c r="I7" s="61"/>
      <c r="J7" s="41">
        <f t="shared" ref="J7:J70" si="1">IF(I7=0,0,IF(C7=0,I7*100/60,IF(I7+C7=49,50,I7+C7)))</f>
        <v>0</v>
      </c>
      <c r="K7" s="41">
        <f t="shared" ref="K7:K70" si="2">IF(F7&gt;=50,0,IF(J7&gt;=50,(((J7)-50)/2)+50,I7+C7))</f>
        <v>0</v>
      </c>
      <c r="L7" s="43" t="str">
        <f>VLOOKUP(K7,Test!$U$5:$V$105,2)</f>
        <v>سفر</v>
      </c>
      <c r="M7" s="43" t="str">
        <f>VLOOKUP(K7,Test!$S$5:$T$10,2)</f>
        <v>كەوتوو</v>
      </c>
      <c r="N7" s="116">
        <f>subject1!N7:P7</f>
        <v>0</v>
      </c>
      <c r="O7" s="117"/>
      <c r="P7" s="118"/>
      <c r="Q7" s="44">
        <f t="shared" ref="Q7:Q70" si="3">IF(B7&lt;&gt;0,1,0)</f>
        <v>0</v>
      </c>
      <c r="R7" s="33" t="b">
        <f t="shared" ref="R7:R70" si="4">IF(B7&lt;&gt;0,IF(H7="كەوتوو",1,0))</f>
        <v>0</v>
      </c>
      <c r="T7" s="39"/>
      <c r="U7" s="39"/>
      <c r="V7" s="39"/>
      <c r="W7" s="39"/>
    </row>
    <row r="8" spans="1:23" ht="22.5" customHeight="1">
      <c r="A8" s="40">
        <v>3</v>
      </c>
      <c r="B8" s="54">
        <f>subject1!B8</f>
        <v>0</v>
      </c>
      <c r="C8" s="45"/>
      <c r="D8" s="43" t="str">
        <f>VLOOKUP(C8,Test!$U$5:$V$105,2)</f>
        <v>سفر</v>
      </c>
      <c r="E8" s="59"/>
      <c r="F8" s="41">
        <f t="shared" si="0"/>
        <v>0</v>
      </c>
      <c r="G8" s="43" t="str">
        <f>VLOOKUP(F8,Test!$U$5:$V$105,2)</f>
        <v>سفر</v>
      </c>
      <c r="H8" s="43" t="str">
        <f>VLOOKUP(F8,Test!$S$5:$T$10,2)</f>
        <v>كەوتوو</v>
      </c>
      <c r="I8" s="61"/>
      <c r="J8" s="41">
        <f t="shared" si="1"/>
        <v>0</v>
      </c>
      <c r="K8" s="41">
        <f t="shared" si="2"/>
        <v>0</v>
      </c>
      <c r="L8" s="43" t="str">
        <f>VLOOKUP(K8,Test!$U$5:$V$105,2)</f>
        <v>سفر</v>
      </c>
      <c r="M8" s="43" t="str">
        <f>VLOOKUP(K8,Test!$S$5:$T$10,2)</f>
        <v>كەوتوو</v>
      </c>
      <c r="N8" s="116">
        <f>subject1!N8:P8</f>
        <v>0</v>
      </c>
      <c r="O8" s="117"/>
      <c r="P8" s="118"/>
      <c r="Q8" s="44">
        <f t="shared" si="3"/>
        <v>0</v>
      </c>
      <c r="R8" s="33" t="b">
        <f t="shared" si="4"/>
        <v>0</v>
      </c>
      <c r="T8" s="39"/>
      <c r="U8" s="39"/>
      <c r="V8" s="39"/>
      <c r="W8" s="39"/>
    </row>
    <row r="9" spans="1:23" ht="22.5" customHeight="1">
      <c r="A9" s="40">
        <v>4</v>
      </c>
      <c r="B9" s="54">
        <f>subject1!B9</f>
        <v>0</v>
      </c>
      <c r="C9" s="45"/>
      <c r="D9" s="43" t="str">
        <f>VLOOKUP(C9,Test!$U$5:$V$105,2)</f>
        <v>سفر</v>
      </c>
      <c r="E9" s="59"/>
      <c r="F9" s="41">
        <f t="shared" si="0"/>
        <v>0</v>
      </c>
      <c r="G9" s="43" t="str">
        <f>VLOOKUP(F9,Test!$U$5:$V$105,2)</f>
        <v>سفر</v>
      </c>
      <c r="H9" s="43" t="str">
        <f>VLOOKUP(F9,Test!$S$5:$T$10,2)</f>
        <v>كەوتوو</v>
      </c>
      <c r="I9" s="61"/>
      <c r="J9" s="41">
        <f t="shared" si="1"/>
        <v>0</v>
      </c>
      <c r="K9" s="41">
        <f t="shared" si="2"/>
        <v>0</v>
      </c>
      <c r="L9" s="43" t="str">
        <f>VLOOKUP(K9,Test!$U$5:$V$105,2)</f>
        <v>سفر</v>
      </c>
      <c r="M9" s="43" t="str">
        <f>VLOOKUP(K9,Test!$S$5:$T$10,2)</f>
        <v>كەوتوو</v>
      </c>
      <c r="N9" s="116">
        <f>subject1!N9:P9</f>
        <v>0</v>
      </c>
      <c r="O9" s="117"/>
      <c r="P9" s="118"/>
      <c r="Q9" s="44">
        <f t="shared" si="3"/>
        <v>0</v>
      </c>
      <c r="R9" s="33" t="b">
        <f t="shared" si="4"/>
        <v>0</v>
      </c>
      <c r="T9" s="39"/>
      <c r="U9" s="39"/>
      <c r="V9" s="39"/>
      <c r="W9" s="39"/>
    </row>
    <row r="10" spans="1:23" ht="22.5" customHeight="1">
      <c r="A10" s="40">
        <v>5</v>
      </c>
      <c r="B10" s="54">
        <f>subject1!B10</f>
        <v>0</v>
      </c>
      <c r="C10" s="45"/>
      <c r="D10" s="43" t="str">
        <f>VLOOKUP(C10,Test!$U$5:$V$105,2)</f>
        <v>سفر</v>
      </c>
      <c r="E10" s="59"/>
      <c r="F10" s="41">
        <f t="shared" si="0"/>
        <v>0</v>
      </c>
      <c r="G10" s="43" t="str">
        <f>VLOOKUP(F10,Test!$U$5:$V$105,2)</f>
        <v>سفر</v>
      </c>
      <c r="H10" s="43" t="str">
        <f>VLOOKUP(F10,Test!$S$5:$T$10,2)</f>
        <v>كەوتوو</v>
      </c>
      <c r="I10" s="61"/>
      <c r="J10" s="41">
        <f t="shared" si="1"/>
        <v>0</v>
      </c>
      <c r="K10" s="41">
        <f t="shared" si="2"/>
        <v>0</v>
      </c>
      <c r="L10" s="43" t="str">
        <f>VLOOKUP(K10,Test!$U$5:$V$105,2)</f>
        <v>سفر</v>
      </c>
      <c r="M10" s="43" t="str">
        <f>VLOOKUP(K10,Test!$S$5:$T$10,2)</f>
        <v>كەوتوو</v>
      </c>
      <c r="N10" s="116">
        <f>subject1!N10:P10</f>
        <v>0</v>
      </c>
      <c r="O10" s="117"/>
      <c r="P10" s="118"/>
      <c r="Q10" s="44">
        <f t="shared" si="3"/>
        <v>0</v>
      </c>
      <c r="R10" s="33" t="b">
        <f t="shared" si="4"/>
        <v>0</v>
      </c>
      <c r="T10" s="39"/>
      <c r="U10" s="39"/>
      <c r="V10" s="39"/>
      <c r="W10" s="39"/>
    </row>
    <row r="11" spans="1:23" ht="22.5" customHeight="1">
      <c r="A11" s="40">
        <v>6</v>
      </c>
      <c r="B11" s="54">
        <f>subject1!B11</f>
        <v>0</v>
      </c>
      <c r="C11" s="45"/>
      <c r="D11" s="43" t="str">
        <f>VLOOKUP(C11,Test!$U$5:$V$105,2)</f>
        <v>سفر</v>
      </c>
      <c r="E11" s="59"/>
      <c r="F11" s="41">
        <f t="shared" si="0"/>
        <v>0</v>
      </c>
      <c r="G11" s="43" t="str">
        <f>VLOOKUP(F11,Test!$U$5:$V$105,2)</f>
        <v>سفر</v>
      </c>
      <c r="H11" s="43" t="str">
        <f>VLOOKUP(F11,Test!$S$5:$T$10,2)</f>
        <v>كەوتوو</v>
      </c>
      <c r="I11" s="61"/>
      <c r="J11" s="41">
        <f t="shared" si="1"/>
        <v>0</v>
      </c>
      <c r="K11" s="41">
        <f t="shared" si="2"/>
        <v>0</v>
      </c>
      <c r="L11" s="43" t="str">
        <f>VLOOKUP(K11,Test!$U$5:$V$105,2)</f>
        <v>سفر</v>
      </c>
      <c r="M11" s="43" t="str">
        <f>VLOOKUP(K11,Test!$S$5:$T$10,2)</f>
        <v>كەوتوو</v>
      </c>
      <c r="N11" s="116">
        <f>subject1!N11:P11</f>
        <v>0</v>
      </c>
      <c r="O11" s="117"/>
      <c r="P11" s="118"/>
      <c r="Q11" s="44">
        <f t="shared" si="3"/>
        <v>0</v>
      </c>
      <c r="R11" s="33" t="b">
        <f t="shared" si="4"/>
        <v>0</v>
      </c>
      <c r="V11" s="39"/>
      <c r="W11" s="39"/>
    </row>
    <row r="12" spans="1:23" ht="22.5" customHeight="1">
      <c r="A12" s="40">
        <v>7</v>
      </c>
      <c r="B12" s="54">
        <f>subject1!B12</f>
        <v>0</v>
      </c>
      <c r="C12" s="45"/>
      <c r="D12" s="43" t="str">
        <f>VLOOKUP(C12,Test!$U$5:$V$105,2)</f>
        <v>سفر</v>
      </c>
      <c r="E12" s="59"/>
      <c r="F12" s="41">
        <f t="shared" si="0"/>
        <v>0</v>
      </c>
      <c r="G12" s="43" t="str">
        <f>VLOOKUP(F12,Test!$U$5:$V$105,2)</f>
        <v>سفر</v>
      </c>
      <c r="H12" s="43" t="str">
        <f>VLOOKUP(F12,Test!$S$5:$T$10,2)</f>
        <v>كەوتوو</v>
      </c>
      <c r="I12" s="61"/>
      <c r="J12" s="41">
        <f t="shared" si="1"/>
        <v>0</v>
      </c>
      <c r="K12" s="41">
        <f t="shared" si="2"/>
        <v>0</v>
      </c>
      <c r="L12" s="43" t="str">
        <f>VLOOKUP(K12,Test!$U$5:$V$105,2)</f>
        <v>سفر</v>
      </c>
      <c r="M12" s="43" t="str">
        <f>VLOOKUP(K12,Test!$S$5:$T$10,2)</f>
        <v>كەوتوو</v>
      </c>
      <c r="N12" s="116">
        <f>subject1!N12:P12</f>
        <v>0</v>
      </c>
      <c r="O12" s="117"/>
      <c r="P12" s="118"/>
      <c r="Q12" s="44">
        <f t="shared" si="3"/>
        <v>0</v>
      </c>
      <c r="R12" s="33" t="b">
        <f t="shared" si="4"/>
        <v>0</v>
      </c>
      <c r="V12" s="39"/>
      <c r="W12" s="39"/>
    </row>
    <row r="13" spans="1:23" ht="22.5" customHeight="1">
      <c r="A13" s="40">
        <v>8</v>
      </c>
      <c r="B13" s="54">
        <f>subject1!B13</f>
        <v>0</v>
      </c>
      <c r="C13" s="45"/>
      <c r="D13" s="43" t="str">
        <f>VLOOKUP(C13,Test!$U$5:$V$105,2)</f>
        <v>سفر</v>
      </c>
      <c r="E13" s="59"/>
      <c r="F13" s="41">
        <f t="shared" si="0"/>
        <v>0</v>
      </c>
      <c r="G13" s="43" t="str">
        <f>VLOOKUP(F13,Test!$U$5:$V$105,2)</f>
        <v>سفر</v>
      </c>
      <c r="H13" s="43" t="str">
        <f>VLOOKUP(F13,Test!$S$5:$T$10,2)</f>
        <v>كەوتوو</v>
      </c>
      <c r="I13" s="61"/>
      <c r="J13" s="41">
        <f t="shared" si="1"/>
        <v>0</v>
      </c>
      <c r="K13" s="41">
        <f t="shared" si="2"/>
        <v>0</v>
      </c>
      <c r="L13" s="43" t="str">
        <f>VLOOKUP(K13,Test!$U$5:$V$105,2)</f>
        <v>سفر</v>
      </c>
      <c r="M13" s="43" t="str">
        <f>VLOOKUP(K13,Test!$S$5:$T$10,2)</f>
        <v>كەوتوو</v>
      </c>
      <c r="N13" s="116">
        <f>subject1!N13:P13</f>
        <v>0</v>
      </c>
      <c r="O13" s="117"/>
      <c r="P13" s="118"/>
      <c r="Q13" s="44">
        <f t="shared" si="3"/>
        <v>0</v>
      </c>
      <c r="R13" s="33" t="b">
        <f t="shared" si="4"/>
        <v>0</v>
      </c>
      <c r="V13" s="39"/>
      <c r="W13" s="39"/>
    </row>
    <row r="14" spans="1:23" ht="22.5" customHeight="1">
      <c r="A14" s="40">
        <v>9</v>
      </c>
      <c r="B14" s="54">
        <f>subject1!B14</f>
        <v>0</v>
      </c>
      <c r="C14" s="45"/>
      <c r="D14" s="43" t="str">
        <f>VLOOKUP(C14,Test!$U$5:$V$105,2)</f>
        <v>سفر</v>
      </c>
      <c r="E14" s="59"/>
      <c r="F14" s="41">
        <f t="shared" si="0"/>
        <v>0</v>
      </c>
      <c r="G14" s="43" t="str">
        <f>VLOOKUP(F14,Test!$U$5:$V$105,2)</f>
        <v>سفر</v>
      </c>
      <c r="H14" s="43" t="str">
        <f>VLOOKUP(F14,Test!$S$5:$T$10,2)</f>
        <v>كەوتوو</v>
      </c>
      <c r="I14" s="61"/>
      <c r="J14" s="41">
        <f t="shared" si="1"/>
        <v>0</v>
      </c>
      <c r="K14" s="41">
        <f t="shared" si="2"/>
        <v>0</v>
      </c>
      <c r="L14" s="43" t="str">
        <f>VLOOKUP(K14,Test!$U$5:$V$105,2)</f>
        <v>سفر</v>
      </c>
      <c r="M14" s="43" t="str">
        <f>VLOOKUP(K14,Test!$S$5:$T$10,2)</f>
        <v>كەوتوو</v>
      </c>
      <c r="N14" s="116">
        <f>subject1!N14:P14</f>
        <v>0</v>
      </c>
      <c r="O14" s="117"/>
      <c r="P14" s="118"/>
      <c r="Q14" s="44">
        <f t="shared" si="3"/>
        <v>0</v>
      </c>
      <c r="R14" s="33" t="b">
        <f t="shared" si="4"/>
        <v>0</v>
      </c>
      <c r="V14" s="39"/>
      <c r="W14" s="39"/>
    </row>
    <row r="15" spans="1:23" ht="22.5" customHeight="1">
      <c r="A15" s="40">
        <v>10</v>
      </c>
      <c r="B15" s="54">
        <f>subject1!B15</f>
        <v>0</v>
      </c>
      <c r="C15" s="45"/>
      <c r="D15" s="43" t="str">
        <f>VLOOKUP(C15,Test!$U$5:$V$105,2)</f>
        <v>سفر</v>
      </c>
      <c r="E15" s="59"/>
      <c r="F15" s="41">
        <f t="shared" si="0"/>
        <v>0</v>
      </c>
      <c r="G15" s="43" t="str">
        <f>VLOOKUP(F15,Test!$U$5:$V$105,2)</f>
        <v>سفر</v>
      </c>
      <c r="H15" s="43" t="str">
        <f>VLOOKUP(F15,Test!$S$5:$T$10,2)</f>
        <v>كەوتوو</v>
      </c>
      <c r="I15" s="61"/>
      <c r="J15" s="41">
        <f t="shared" si="1"/>
        <v>0</v>
      </c>
      <c r="K15" s="41">
        <f t="shared" si="2"/>
        <v>0</v>
      </c>
      <c r="L15" s="43" t="str">
        <f>VLOOKUP(K15,Test!$U$5:$V$105,2)</f>
        <v>سفر</v>
      </c>
      <c r="M15" s="43" t="str">
        <f>VLOOKUP(K15,Test!$S$5:$T$10,2)</f>
        <v>كەوتوو</v>
      </c>
      <c r="N15" s="116">
        <f>subject1!N15:P15</f>
        <v>0</v>
      </c>
      <c r="O15" s="117"/>
      <c r="P15" s="118"/>
      <c r="Q15" s="44">
        <f t="shared" si="3"/>
        <v>0</v>
      </c>
      <c r="R15" s="33" t="b">
        <f t="shared" si="4"/>
        <v>0</v>
      </c>
      <c r="V15" s="39"/>
      <c r="W15" s="39"/>
    </row>
    <row r="16" spans="1:23" ht="22.5" customHeight="1">
      <c r="A16" s="40">
        <v>11</v>
      </c>
      <c r="B16" s="54">
        <f>subject1!B16</f>
        <v>0</v>
      </c>
      <c r="C16" s="45"/>
      <c r="D16" s="43" t="str">
        <f>VLOOKUP(C16,Test!$U$5:$V$105,2)</f>
        <v>سفر</v>
      </c>
      <c r="E16" s="59"/>
      <c r="F16" s="41">
        <f t="shared" si="0"/>
        <v>0</v>
      </c>
      <c r="G16" s="43" t="str">
        <f>VLOOKUP(F16,Test!$U$5:$V$105,2)</f>
        <v>سفر</v>
      </c>
      <c r="H16" s="43" t="str">
        <f>VLOOKUP(F16,Test!$S$5:$T$10,2)</f>
        <v>كەوتوو</v>
      </c>
      <c r="I16" s="61"/>
      <c r="J16" s="41">
        <f t="shared" si="1"/>
        <v>0</v>
      </c>
      <c r="K16" s="41">
        <f t="shared" si="2"/>
        <v>0</v>
      </c>
      <c r="L16" s="43" t="str">
        <f>VLOOKUP(K16,Test!$U$5:$V$105,2)</f>
        <v>سفر</v>
      </c>
      <c r="M16" s="43" t="str">
        <f>VLOOKUP(K16,Test!$S$5:$T$10,2)</f>
        <v>كەوتوو</v>
      </c>
      <c r="N16" s="116">
        <f>subject1!N16:P16</f>
        <v>0</v>
      </c>
      <c r="O16" s="117"/>
      <c r="P16" s="118"/>
      <c r="Q16" s="44">
        <f t="shared" si="3"/>
        <v>0</v>
      </c>
      <c r="R16" s="33" t="b">
        <f t="shared" si="4"/>
        <v>0</v>
      </c>
      <c r="V16" s="39"/>
      <c r="W16" s="39"/>
    </row>
    <row r="17" spans="1:23" ht="22.5" customHeight="1">
      <c r="A17" s="40">
        <v>12</v>
      </c>
      <c r="B17" s="54">
        <f>subject1!B17</f>
        <v>0</v>
      </c>
      <c r="C17" s="45"/>
      <c r="D17" s="43" t="str">
        <f>VLOOKUP(C17,Test!$U$5:$V$105,2)</f>
        <v>سفر</v>
      </c>
      <c r="E17" s="59"/>
      <c r="F17" s="41">
        <f t="shared" si="0"/>
        <v>0</v>
      </c>
      <c r="G17" s="43" t="str">
        <f>VLOOKUP(F17,Test!$U$5:$V$105,2)</f>
        <v>سفر</v>
      </c>
      <c r="H17" s="43" t="str">
        <f>VLOOKUP(F17,Test!$S$5:$T$10,2)</f>
        <v>كەوتوو</v>
      </c>
      <c r="I17" s="61"/>
      <c r="J17" s="41">
        <f t="shared" si="1"/>
        <v>0</v>
      </c>
      <c r="K17" s="41">
        <f t="shared" si="2"/>
        <v>0</v>
      </c>
      <c r="L17" s="43" t="str">
        <f>VLOOKUP(K17,Test!$U$5:$V$105,2)</f>
        <v>سفر</v>
      </c>
      <c r="M17" s="43" t="str">
        <f>VLOOKUP(K17,Test!$S$5:$T$10,2)</f>
        <v>كەوتوو</v>
      </c>
      <c r="N17" s="116">
        <f>subject1!N17:P17</f>
        <v>0</v>
      </c>
      <c r="O17" s="117"/>
      <c r="P17" s="118"/>
      <c r="Q17" s="44">
        <f t="shared" si="3"/>
        <v>0</v>
      </c>
      <c r="R17" s="33" t="b">
        <f t="shared" si="4"/>
        <v>0</v>
      </c>
      <c r="V17" s="39"/>
      <c r="W17" s="39"/>
    </row>
    <row r="18" spans="1:23" ht="22.5" customHeight="1">
      <c r="A18" s="40">
        <v>13</v>
      </c>
      <c r="B18" s="54">
        <f>subject1!B18</f>
        <v>0</v>
      </c>
      <c r="C18" s="45"/>
      <c r="D18" s="43" t="str">
        <f>VLOOKUP(C18,Test!$U$5:$V$105,2)</f>
        <v>سفر</v>
      </c>
      <c r="E18" s="59"/>
      <c r="F18" s="41">
        <f t="shared" si="0"/>
        <v>0</v>
      </c>
      <c r="G18" s="43" t="str">
        <f>VLOOKUP(F18,Test!$U$5:$V$105,2)</f>
        <v>سفر</v>
      </c>
      <c r="H18" s="43" t="str">
        <f>VLOOKUP(F18,Test!$S$5:$T$10,2)</f>
        <v>كەوتوو</v>
      </c>
      <c r="I18" s="61"/>
      <c r="J18" s="41">
        <f t="shared" si="1"/>
        <v>0</v>
      </c>
      <c r="K18" s="41">
        <f t="shared" si="2"/>
        <v>0</v>
      </c>
      <c r="L18" s="43" t="str">
        <f>VLOOKUP(K18,Test!$U$5:$V$105,2)</f>
        <v>سفر</v>
      </c>
      <c r="M18" s="43" t="str">
        <f>VLOOKUP(K18,Test!$S$5:$T$10,2)</f>
        <v>كەوتوو</v>
      </c>
      <c r="N18" s="116">
        <f>subject1!N18:P18</f>
        <v>0</v>
      </c>
      <c r="O18" s="117"/>
      <c r="P18" s="118"/>
      <c r="Q18" s="44">
        <f t="shared" si="3"/>
        <v>0</v>
      </c>
      <c r="R18" s="33" t="b">
        <f t="shared" si="4"/>
        <v>0</v>
      </c>
      <c r="V18" s="39"/>
      <c r="W18" s="39"/>
    </row>
    <row r="19" spans="1:23" ht="22.5" customHeight="1">
      <c r="A19" s="40">
        <v>14</v>
      </c>
      <c r="B19" s="54">
        <f>subject1!B19</f>
        <v>0</v>
      </c>
      <c r="C19" s="45"/>
      <c r="D19" s="43" t="str">
        <f>VLOOKUP(C19,Test!$U$5:$V$105,2)</f>
        <v>سفر</v>
      </c>
      <c r="E19" s="59"/>
      <c r="F19" s="41">
        <f t="shared" si="0"/>
        <v>0</v>
      </c>
      <c r="G19" s="43" t="str">
        <f>VLOOKUP(F19,Test!$U$5:$V$105,2)</f>
        <v>سفر</v>
      </c>
      <c r="H19" s="43" t="str">
        <f>VLOOKUP(F19,Test!$S$5:$T$10,2)</f>
        <v>كەوتوو</v>
      </c>
      <c r="I19" s="61"/>
      <c r="J19" s="41">
        <f t="shared" si="1"/>
        <v>0</v>
      </c>
      <c r="K19" s="41">
        <f t="shared" si="2"/>
        <v>0</v>
      </c>
      <c r="L19" s="43" t="str">
        <f>VLOOKUP(K19,Test!$U$5:$V$105,2)</f>
        <v>سفر</v>
      </c>
      <c r="M19" s="43" t="str">
        <f>VLOOKUP(K19,Test!$S$5:$T$10,2)</f>
        <v>كەوتوو</v>
      </c>
      <c r="N19" s="116">
        <f>subject1!N19:P19</f>
        <v>0</v>
      </c>
      <c r="O19" s="117"/>
      <c r="P19" s="118"/>
      <c r="Q19" s="44">
        <f t="shared" si="3"/>
        <v>0</v>
      </c>
      <c r="R19" s="33" t="b">
        <f t="shared" si="4"/>
        <v>0</v>
      </c>
      <c r="V19" s="39"/>
      <c r="W19" s="39"/>
    </row>
    <row r="20" spans="1:23" ht="22.5" customHeight="1">
      <c r="A20" s="40">
        <v>15</v>
      </c>
      <c r="B20" s="54">
        <f>subject1!B20</f>
        <v>0</v>
      </c>
      <c r="C20" s="45"/>
      <c r="D20" s="43" t="str">
        <f>VLOOKUP(C20,Test!$U$5:$V$105,2)</f>
        <v>سفر</v>
      </c>
      <c r="E20" s="59"/>
      <c r="F20" s="41">
        <f t="shared" si="0"/>
        <v>0</v>
      </c>
      <c r="G20" s="43" t="str">
        <f>VLOOKUP(F20,Test!$U$5:$V$105,2)</f>
        <v>سفر</v>
      </c>
      <c r="H20" s="43" t="str">
        <f>VLOOKUP(F20,Test!$S$5:$T$10,2)</f>
        <v>كەوتوو</v>
      </c>
      <c r="I20" s="61"/>
      <c r="J20" s="41">
        <f t="shared" si="1"/>
        <v>0</v>
      </c>
      <c r="K20" s="41">
        <f t="shared" si="2"/>
        <v>0</v>
      </c>
      <c r="L20" s="43" t="str">
        <f>VLOOKUP(K20,Test!$U$5:$V$105,2)</f>
        <v>سفر</v>
      </c>
      <c r="M20" s="43" t="str">
        <f>VLOOKUP(K20,Test!$S$5:$T$10,2)</f>
        <v>كەوتوو</v>
      </c>
      <c r="N20" s="116">
        <f>subject1!N20:P20</f>
        <v>0</v>
      </c>
      <c r="O20" s="117"/>
      <c r="P20" s="118"/>
      <c r="Q20" s="44">
        <f t="shared" si="3"/>
        <v>0</v>
      </c>
      <c r="R20" s="33" t="b">
        <f t="shared" si="4"/>
        <v>0</v>
      </c>
      <c r="V20" s="39"/>
      <c r="W20" s="39"/>
    </row>
    <row r="21" spans="1:23" ht="22.5" customHeight="1">
      <c r="A21" s="40">
        <v>16</v>
      </c>
      <c r="B21" s="54">
        <f>subject1!B21</f>
        <v>0</v>
      </c>
      <c r="C21" s="45"/>
      <c r="D21" s="43" t="str">
        <f>VLOOKUP(C21,Test!$U$5:$V$105,2)</f>
        <v>سفر</v>
      </c>
      <c r="E21" s="59"/>
      <c r="F21" s="41">
        <f t="shared" si="0"/>
        <v>0</v>
      </c>
      <c r="G21" s="43" t="str">
        <f>VLOOKUP(F21,Test!$U$5:$V$105,2)</f>
        <v>سفر</v>
      </c>
      <c r="H21" s="43" t="str">
        <f>VLOOKUP(F21,Test!$S$5:$T$10,2)</f>
        <v>كەوتوو</v>
      </c>
      <c r="I21" s="61"/>
      <c r="J21" s="41">
        <f t="shared" si="1"/>
        <v>0</v>
      </c>
      <c r="K21" s="41">
        <f t="shared" si="2"/>
        <v>0</v>
      </c>
      <c r="L21" s="43" t="str">
        <f>VLOOKUP(K21,Test!$U$5:$V$105,2)</f>
        <v>سفر</v>
      </c>
      <c r="M21" s="43" t="str">
        <f>VLOOKUP(K21,Test!$S$5:$T$10,2)</f>
        <v>كەوتوو</v>
      </c>
      <c r="N21" s="116">
        <f>subject1!N21:P21</f>
        <v>0</v>
      </c>
      <c r="O21" s="117"/>
      <c r="P21" s="118"/>
      <c r="Q21" s="44">
        <f t="shared" si="3"/>
        <v>0</v>
      </c>
      <c r="R21" s="33" t="b">
        <f t="shared" si="4"/>
        <v>0</v>
      </c>
      <c r="V21" s="39"/>
      <c r="W21" s="39"/>
    </row>
    <row r="22" spans="1:23" ht="22.5" customHeight="1">
      <c r="A22" s="40">
        <v>17</v>
      </c>
      <c r="B22" s="54">
        <f>subject1!B22</f>
        <v>0</v>
      </c>
      <c r="C22" s="45"/>
      <c r="D22" s="43" t="str">
        <f>VLOOKUP(C22,Test!$U$5:$V$105,2)</f>
        <v>سفر</v>
      </c>
      <c r="E22" s="59"/>
      <c r="F22" s="41">
        <f t="shared" si="0"/>
        <v>0</v>
      </c>
      <c r="G22" s="43" t="str">
        <f>VLOOKUP(F22,Test!$U$5:$V$105,2)</f>
        <v>سفر</v>
      </c>
      <c r="H22" s="43" t="str">
        <f>VLOOKUP(F22,Test!$S$5:$T$10,2)</f>
        <v>كەوتوو</v>
      </c>
      <c r="I22" s="61"/>
      <c r="J22" s="41">
        <f t="shared" si="1"/>
        <v>0</v>
      </c>
      <c r="K22" s="41">
        <f t="shared" si="2"/>
        <v>0</v>
      </c>
      <c r="L22" s="43" t="str">
        <f>VLOOKUP(K22,Test!$U$5:$V$105,2)</f>
        <v>سفر</v>
      </c>
      <c r="M22" s="43" t="str">
        <f>VLOOKUP(K22,Test!$S$5:$T$10,2)</f>
        <v>كەوتوو</v>
      </c>
      <c r="N22" s="116">
        <f>subject1!N22:P22</f>
        <v>0</v>
      </c>
      <c r="O22" s="117"/>
      <c r="P22" s="118"/>
      <c r="Q22" s="44">
        <f t="shared" si="3"/>
        <v>0</v>
      </c>
      <c r="R22" s="33" t="b">
        <f t="shared" si="4"/>
        <v>0</v>
      </c>
      <c r="V22" s="39"/>
      <c r="W22" s="39"/>
    </row>
    <row r="23" spans="1:23" ht="22.5" customHeight="1">
      <c r="A23" s="40">
        <v>18</v>
      </c>
      <c r="B23" s="54">
        <f>subject1!B23</f>
        <v>0</v>
      </c>
      <c r="C23" s="45"/>
      <c r="D23" s="43" t="str">
        <f>VLOOKUP(C23,Test!$U$5:$V$105,2)</f>
        <v>سفر</v>
      </c>
      <c r="E23" s="59"/>
      <c r="F23" s="41">
        <f t="shared" si="0"/>
        <v>0</v>
      </c>
      <c r="G23" s="43" t="str">
        <f>VLOOKUP(F23,Test!$U$5:$V$105,2)</f>
        <v>سفر</v>
      </c>
      <c r="H23" s="43" t="str">
        <f>VLOOKUP(F23,Test!$S$5:$T$10,2)</f>
        <v>كەوتوو</v>
      </c>
      <c r="I23" s="61"/>
      <c r="J23" s="41">
        <f t="shared" si="1"/>
        <v>0</v>
      </c>
      <c r="K23" s="41">
        <f t="shared" si="2"/>
        <v>0</v>
      </c>
      <c r="L23" s="43" t="str">
        <f>VLOOKUP(K23,Test!$U$5:$V$105,2)</f>
        <v>سفر</v>
      </c>
      <c r="M23" s="43" t="str">
        <f>VLOOKUP(K23,Test!$S$5:$T$10,2)</f>
        <v>كەوتوو</v>
      </c>
      <c r="N23" s="116">
        <f>subject1!N23:P23</f>
        <v>0</v>
      </c>
      <c r="O23" s="117"/>
      <c r="P23" s="118"/>
      <c r="Q23" s="44">
        <f t="shared" si="3"/>
        <v>0</v>
      </c>
      <c r="R23" s="33" t="b">
        <f t="shared" si="4"/>
        <v>0</v>
      </c>
      <c r="T23" s="39"/>
      <c r="U23" s="39"/>
      <c r="V23" s="39"/>
      <c r="W23" s="39"/>
    </row>
    <row r="24" spans="1:23" ht="22.5" customHeight="1">
      <c r="A24" s="40">
        <v>19</v>
      </c>
      <c r="B24" s="54">
        <f>subject1!B24</f>
        <v>0</v>
      </c>
      <c r="C24" s="45"/>
      <c r="D24" s="43" t="str">
        <f>VLOOKUP(C24,Test!$U$5:$V$105,2)</f>
        <v>سفر</v>
      </c>
      <c r="E24" s="59"/>
      <c r="F24" s="41">
        <f t="shared" si="0"/>
        <v>0</v>
      </c>
      <c r="G24" s="43" t="str">
        <f>VLOOKUP(F24,Test!$U$5:$V$105,2)</f>
        <v>سفر</v>
      </c>
      <c r="H24" s="43" t="str">
        <f>VLOOKUP(F24,Test!$S$5:$T$10,2)</f>
        <v>كەوتوو</v>
      </c>
      <c r="I24" s="61"/>
      <c r="J24" s="41">
        <f t="shared" si="1"/>
        <v>0</v>
      </c>
      <c r="K24" s="41">
        <f t="shared" si="2"/>
        <v>0</v>
      </c>
      <c r="L24" s="43" t="str">
        <f>VLOOKUP(K24,Test!$U$5:$V$105,2)</f>
        <v>سفر</v>
      </c>
      <c r="M24" s="43" t="str">
        <f>VLOOKUP(K24,Test!$S$5:$T$10,2)</f>
        <v>كەوتوو</v>
      </c>
      <c r="N24" s="116">
        <f>subject1!N24:P24</f>
        <v>0</v>
      </c>
      <c r="O24" s="117"/>
      <c r="P24" s="118"/>
      <c r="Q24" s="44">
        <f t="shared" si="3"/>
        <v>0</v>
      </c>
      <c r="R24" s="33" t="b">
        <f t="shared" si="4"/>
        <v>0</v>
      </c>
      <c r="T24" s="39"/>
      <c r="U24" s="39"/>
      <c r="V24" s="39"/>
      <c r="W24" s="39"/>
    </row>
    <row r="25" spans="1:23" ht="22.5" customHeight="1">
      <c r="A25" s="40">
        <v>20</v>
      </c>
      <c r="B25" s="54">
        <f>subject1!B25</f>
        <v>0</v>
      </c>
      <c r="C25" s="45"/>
      <c r="D25" s="43" t="str">
        <f>VLOOKUP(C25,Test!$U$5:$V$105,2)</f>
        <v>سفر</v>
      </c>
      <c r="E25" s="59"/>
      <c r="F25" s="41">
        <f t="shared" si="0"/>
        <v>0</v>
      </c>
      <c r="G25" s="43" t="str">
        <f>VLOOKUP(F25,Test!$U$5:$V$105,2)</f>
        <v>سفر</v>
      </c>
      <c r="H25" s="43" t="str">
        <f>VLOOKUP(F25,Test!$S$5:$T$10,2)</f>
        <v>كەوتوو</v>
      </c>
      <c r="I25" s="61"/>
      <c r="J25" s="41">
        <f t="shared" si="1"/>
        <v>0</v>
      </c>
      <c r="K25" s="41">
        <f t="shared" si="2"/>
        <v>0</v>
      </c>
      <c r="L25" s="43" t="str">
        <f>VLOOKUP(K25,Test!$U$5:$V$105,2)</f>
        <v>سفر</v>
      </c>
      <c r="M25" s="43" t="str">
        <f>VLOOKUP(K25,Test!$S$5:$T$10,2)</f>
        <v>كەوتوو</v>
      </c>
      <c r="N25" s="116">
        <f>subject1!N25:P25</f>
        <v>0</v>
      </c>
      <c r="O25" s="117"/>
      <c r="P25" s="118"/>
      <c r="Q25" s="44">
        <f t="shared" si="3"/>
        <v>0</v>
      </c>
      <c r="R25" s="33" t="b">
        <f t="shared" si="4"/>
        <v>0</v>
      </c>
      <c r="T25" s="39"/>
      <c r="U25" s="39"/>
      <c r="V25" s="39"/>
      <c r="W25" s="39"/>
    </row>
    <row r="26" spans="1:23" ht="22.5" customHeight="1">
      <c r="A26" s="40">
        <v>21</v>
      </c>
      <c r="B26" s="54">
        <f>subject1!B26</f>
        <v>0</v>
      </c>
      <c r="C26" s="45"/>
      <c r="D26" s="43" t="str">
        <f>VLOOKUP(C26,Test!$U$5:$V$105,2)</f>
        <v>سفر</v>
      </c>
      <c r="E26" s="59"/>
      <c r="F26" s="41">
        <f t="shared" si="0"/>
        <v>0</v>
      </c>
      <c r="G26" s="43" t="str">
        <f>VLOOKUP(F26,Test!$U$5:$V$105,2)</f>
        <v>سفر</v>
      </c>
      <c r="H26" s="43" t="str">
        <f>VLOOKUP(F26,Test!$S$5:$T$10,2)</f>
        <v>كەوتوو</v>
      </c>
      <c r="I26" s="61"/>
      <c r="J26" s="41">
        <f t="shared" si="1"/>
        <v>0</v>
      </c>
      <c r="K26" s="41">
        <f t="shared" si="2"/>
        <v>0</v>
      </c>
      <c r="L26" s="43" t="str">
        <f>VLOOKUP(K26,Test!$U$5:$V$105,2)</f>
        <v>سفر</v>
      </c>
      <c r="M26" s="43" t="str">
        <f>VLOOKUP(K26,Test!$S$5:$T$10,2)</f>
        <v>كەوتوو</v>
      </c>
      <c r="N26" s="116">
        <f>subject1!N26:P26</f>
        <v>0</v>
      </c>
      <c r="O26" s="117"/>
      <c r="P26" s="118"/>
      <c r="Q26" s="44">
        <f t="shared" si="3"/>
        <v>0</v>
      </c>
      <c r="R26" s="33" t="b">
        <f t="shared" si="4"/>
        <v>0</v>
      </c>
      <c r="T26" s="39"/>
      <c r="U26" s="39"/>
      <c r="V26" s="39"/>
      <c r="W26" s="39"/>
    </row>
    <row r="27" spans="1:23" ht="22.5" customHeight="1">
      <c r="A27" s="40">
        <v>22</v>
      </c>
      <c r="B27" s="54">
        <f>subject1!B27</f>
        <v>0</v>
      </c>
      <c r="C27" s="45"/>
      <c r="D27" s="43" t="str">
        <f>VLOOKUP(C27,Test!$U$5:$V$105,2)</f>
        <v>سفر</v>
      </c>
      <c r="E27" s="59"/>
      <c r="F27" s="41">
        <f t="shared" si="0"/>
        <v>0</v>
      </c>
      <c r="G27" s="43" t="str">
        <f>VLOOKUP(F27,Test!$U$5:$V$105,2)</f>
        <v>سفر</v>
      </c>
      <c r="H27" s="43" t="str">
        <f>VLOOKUP(F27,Test!$S$5:$T$10,2)</f>
        <v>كەوتوو</v>
      </c>
      <c r="I27" s="61"/>
      <c r="J27" s="41">
        <f t="shared" si="1"/>
        <v>0</v>
      </c>
      <c r="K27" s="41">
        <f t="shared" si="2"/>
        <v>0</v>
      </c>
      <c r="L27" s="43" t="str">
        <f>VLOOKUP(K27,Test!$U$5:$V$105,2)</f>
        <v>سفر</v>
      </c>
      <c r="M27" s="43" t="str">
        <f>VLOOKUP(K27,Test!$S$5:$T$10,2)</f>
        <v>كەوتوو</v>
      </c>
      <c r="N27" s="116">
        <f>subject1!N27:P27</f>
        <v>0</v>
      </c>
      <c r="O27" s="117"/>
      <c r="P27" s="118"/>
      <c r="Q27" s="44">
        <f t="shared" si="3"/>
        <v>0</v>
      </c>
      <c r="R27" s="33" t="b">
        <f t="shared" si="4"/>
        <v>0</v>
      </c>
      <c r="V27" s="39"/>
      <c r="W27" s="39"/>
    </row>
    <row r="28" spans="1:23" ht="22.5" customHeight="1">
      <c r="A28" s="40">
        <v>23</v>
      </c>
      <c r="B28" s="54">
        <f>subject1!B28</f>
        <v>0</v>
      </c>
      <c r="C28" s="45"/>
      <c r="D28" s="43" t="str">
        <f>VLOOKUP(C28,Test!$U$5:$V$105,2)</f>
        <v>سفر</v>
      </c>
      <c r="E28" s="59"/>
      <c r="F28" s="41">
        <f t="shared" si="0"/>
        <v>0</v>
      </c>
      <c r="G28" s="43" t="str">
        <f>VLOOKUP(F28,Test!$U$5:$V$105,2)</f>
        <v>سفر</v>
      </c>
      <c r="H28" s="43" t="str">
        <f>VLOOKUP(F28,Test!$S$5:$T$10,2)</f>
        <v>كەوتوو</v>
      </c>
      <c r="I28" s="61"/>
      <c r="J28" s="41">
        <f t="shared" si="1"/>
        <v>0</v>
      </c>
      <c r="K28" s="41">
        <f t="shared" si="2"/>
        <v>0</v>
      </c>
      <c r="L28" s="43" t="str">
        <f>VLOOKUP(K28,Test!$U$5:$V$105,2)</f>
        <v>سفر</v>
      </c>
      <c r="M28" s="43" t="str">
        <f>VLOOKUP(K28,Test!$S$5:$T$10,2)</f>
        <v>كەوتوو</v>
      </c>
      <c r="N28" s="116">
        <f>subject1!N28:P28</f>
        <v>0</v>
      </c>
      <c r="O28" s="117"/>
      <c r="P28" s="118"/>
      <c r="Q28" s="44">
        <f t="shared" si="3"/>
        <v>0</v>
      </c>
      <c r="R28" s="33" t="b">
        <f t="shared" si="4"/>
        <v>0</v>
      </c>
      <c r="V28" s="39"/>
      <c r="W28" s="39"/>
    </row>
    <row r="29" spans="1:23" ht="22.5" customHeight="1">
      <c r="A29" s="40">
        <v>24</v>
      </c>
      <c r="B29" s="54">
        <f>subject1!B29</f>
        <v>0</v>
      </c>
      <c r="C29" s="45"/>
      <c r="D29" s="43" t="str">
        <f>VLOOKUP(C29,Test!$U$5:$V$105,2)</f>
        <v>سفر</v>
      </c>
      <c r="E29" s="59"/>
      <c r="F29" s="41">
        <f t="shared" si="0"/>
        <v>0</v>
      </c>
      <c r="G29" s="43" t="str">
        <f>VLOOKUP(F29,Test!$U$5:$V$105,2)</f>
        <v>سفر</v>
      </c>
      <c r="H29" s="43" t="str">
        <f>VLOOKUP(F29,Test!$S$5:$T$10,2)</f>
        <v>كەوتوو</v>
      </c>
      <c r="I29" s="61"/>
      <c r="J29" s="41">
        <f t="shared" si="1"/>
        <v>0</v>
      </c>
      <c r="K29" s="41">
        <f t="shared" si="2"/>
        <v>0</v>
      </c>
      <c r="L29" s="43" t="str">
        <f>VLOOKUP(K29,Test!$U$5:$V$105,2)</f>
        <v>سفر</v>
      </c>
      <c r="M29" s="43" t="str">
        <f>VLOOKUP(K29,Test!$S$5:$T$10,2)</f>
        <v>كەوتوو</v>
      </c>
      <c r="N29" s="116">
        <f>subject1!N29:P29</f>
        <v>0</v>
      </c>
      <c r="O29" s="117"/>
      <c r="P29" s="118"/>
      <c r="Q29" s="44">
        <f t="shared" si="3"/>
        <v>0</v>
      </c>
      <c r="R29" s="33" t="b">
        <f t="shared" si="4"/>
        <v>0</v>
      </c>
      <c r="V29" s="39"/>
      <c r="W29" s="39"/>
    </row>
    <row r="30" spans="1:23" ht="22.5" customHeight="1">
      <c r="A30" s="40">
        <v>25</v>
      </c>
      <c r="B30" s="54">
        <f>subject1!B30</f>
        <v>0</v>
      </c>
      <c r="C30" s="45"/>
      <c r="D30" s="43" t="str">
        <f>VLOOKUP(C30,Test!$U$5:$V$105,2)</f>
        <v>سفر</v>
      </c>
      <c r="E30" s="59"/>
      <c r="F30" s="41">
        <f t="shared" si="0"/>
        <v>0</v>
      </c>
      <c r="G30" s="43" t="str">
        <f>VLOOKUP(F30,Test!$U$5:$V$105,2)</f>
        <v>سفر</v>
      </c>
      <c r="H30" s="43" t="str">
        <f>VLOOKUP(F30,Test!$S$5:$T$10,2)</f>
        <v>كەوتوو</v>
      </c>
      <c r="I30" s="61"/>
      <c r="J30" s="41">
        <f t="shared" si="1"/>
        <v>0</v>
      </c>
      <c r="K30" s="41">
        <f t="shared" si="2"/>
        <v>0</v>
      </c>
      <c r="L30" s="43" t="str">
        <f>VLOOKUP(K30,Test!$U$5:$V$105,2)</f>
        <v>سفر</v>
      </c>
      <c r="M30" s="43" t="str">
        <f>VLOOKUP(K30,Test!$S$5:$T$10,2)</f>
        <v>كەوتوو</v>
      </c>
      <c r="N30" s="116">
        <f>subject1!N30:P30</f>
        <v>0</v>
      </c>
      <c r="O30" s="117"/>
      <c r="P30" s="118"/>
      <c r="Q30" s="44">
        <f t="shared" si="3"/>
        <v>0</v>
      </c>
      <c r="R30" s="33" t="b">
        <f t="shared" si="4"/>
        <v>0</v>
      </c>
      <c r="V30" s="39"/>
      <c r="W30" s="39"/>
    </row>
    <row r="31" spans="1:23" ht="22.5" customHeight="1">
      <c r="A31" s="40">
        <v>26</v>
      </c>
      <c r="B31" s="54">
        <f>subject1!B31</f>
        <v>0</v>
      </c>
      <c r="C31" s="45"/>
      <c r="D31" s="43" t="str">
        <f>VLOOKUP(C31,Test!$U$5:$V$105,2)</f>
        <v>سفر</v>
      </c>
      <c r="E31" s="59"/>
      <c r="F31" s="41">
        <f t="shared" si="0"/>
        <v>0</v>
      </c>
      <c r="G31" s="43" t="str">
        <f>VLOOKUP(F31,Test!$U$5:$V$105,2)</f>
        <v>سفر</v>
      </c>
      <c r="H31" s="43" t="str">
        <f>VLOOKUP(F31,Test!$S$5:$T$10,2)</f>
        <v>كەوتوو</v>
      </c>
      <c r="I31" s="61"/>
      <c r="J31" s="41">
        <f t="shared" si="1"/>
        <v>0</v>
      </c>
      <c r="K31" s="41">
        <f t="shared" si="2"/>
        <v>0</v>
      </c>
      <c r="L31" s="43" t="str">
        <f>VLOOKUP(K31,Test!$U$5:$V$105,2)</f>
        <v>سفر</v>
      </c>
      <c r="M31" s="43" t="str">
        <f>VLOOKUP(K31,Test!$S$5:$T$10,2)</f>
        <v>كەوتوو</v>
      </c>
      <c r="N31" s="116">
        <f>subject1!N31:P31</f>
        <v>0</v>
      </c>
      <c r="O31" s="117"/>
      <c r="P31" s="118"/>
      <c r="Q31" s="44">
        <f t="shared" si="3"/>
        <v>0</v>
      </c>
      <c r="R31" s="33" t="b">
        <f t="shared" si="4"/>
        <v>0</v>
      </c>
      <c r="V31" s="39"/>
      <c r="W31" s="39"/>
    </row>
    <row r="32" spans="1:23" ht="22.5" customHeight="1">
      <c r="A32" s="40">
        <v>27</v>
      </c>
      <c r="B32" s="54">
        <f>subject1!B32</f>
        <v>0</v>
      </c>
      <c r="C32" s="45"/>
      <c r="D32" s="43" t="str">
        <f>VLOOKUP(C32,Test!$U$5:$V$105,2)</f>
        <v>سفر</v>
      </c>
      <c r="E32" s="59"/>
      <c r="F32" s="41">
        <f t="shared" si="0"/>
        <v>0</v>
      </c>
      <c r="G32" s="43" t="str">
        <f>VLOOKUP(F32,Test!$U$5:$V$105,2)</f>
        <v>سفر</v>
      </c>
      <c r="H32" s="43" t="str">
        <f>VLOOKUP(F32,Test!$S$5:$T$10,2)</f>
        <v>كەوتوو</v>
      </c>
      <c r="I32" s="61"/>
      <c r="J32" s="41">
        <f t="shared" si="1"/>
        <v>0</v>
      </c>
      <c r="K32" s="41">
        <f t="shared" si="2"/>
        <v>0</v>
      </c>
      <c r="L32" s="43" t="str">
        <f>VLOOKUP(K32,Test!$U$5:$V$105,2)</f>
        <v>سفر</v>
      </c>
      <c r="M32" s="43" t="str">
        <f>VLOOKUP(K32,Test!$S$5:$T$10,2)</f>
        <v>كەوتوو</v>
      </c>
      <c r="N32" s="116">
        <f>subject1!N32:P32</f>
        <v>0</v>
      </c>
      <c r="O32" s="117"/>
      <c r="P32" s="118"/>
      <c r="Q32" s="44">
        <f t="shared" si="3"/>
        <v>0</v>
      </c>
      <c r="R32" s="33" t="b">
        <f t="shared" si="4"/>
        <v>0</v>
      </c>
      <c r="V32" s="39"/>
      <c r="W32" s="39"/>
    </row>
    <row r="33" spans="1:23" ht="22.5" customHeight="1">
      <c r="A33" s="40">
        <v>28</v>
      </c>
      <c r="B33" s="54">
        <f>subject1!B33</f>
        <v>0</v>
      </c>
      <c r="C33" s="45"/>
      <c r="D33" s="43" t="str">
        <f>VLOOKUP(C33,Test!$U$5:$V$105,2)</f>
        <v>سفر</v>
      </c>
      <c r="E33" s="59"/>
      <c r="F33" s="41">
        <f t="shared" si="0"/>
        <v>0</v>
      </c>
      <c r="G33" s="43" t="str">
        <f>VLOOKUP(F33,Test!$U$5:$V$105,2)</f>
        <v>سفر</v>
      </c>
      <c r="H33" s="43" t="str">
        <f>VLOOKUP(F33,Test!$S$5:$T$10,2)</f>
        <v>كەوتوو</v>
      </c>
      <c r="I33" s="61"/>
      <c r="J33" s="41">
        <f t="shared" si="1"/>
        <v>0</v>
      </c>
      <c r="K33" s="41">
        <f t="shared" si="2"/>
        <v>0</v>
      </c>
      <c r="L33" s="43" t="str">
        <f>VLOOKUP(K33,Test!$U$5:$V$105,2)</f>
        <v>سفر</v>
      </c>
      <c r="M33" s="43" t="str">
        <f>VLOOKUP(K33,Test!$S$5:$T$10,2)</f>
        <v>كەوتوو</v>
      </c>
      <c r="N33" s="116">
        <f>subject1!N33:P33</f>
        <v>0</v>
      </c>
      <c r="O33" s="117"/>
      <c r="P33" s="118"/>
      <c r="Q33" s="44">
        <f t="shared" si="3"/>
        <v>0</v>
      </c>
      <c r="R33" s="33" t="b">
        <f t="shared" si="4"/>
        <v>0</v>
      </c>
      <c r="V33" s="39"/>
      <c r="W33" s="39"/>
    </row>
    <row r="34" spans="1:23" ht="22.5" customHeight="1">
      <c r="A34" s="40">
        <v>29</v>
      </c>
      <c r="B34" s="54">
        <f>subject1!B34</f>
        <v>0</v>
      </c>
      <c r="C34" s="45"/>
      <c r="D34" s="43" t="str">
        <f>VLOOKUP(C34,Test!$U$5:$V$105,2)</f>
        <v>سفر</v>
      </c>
      <c r="E34" s="59"/>
      <c r="F34" s="41">
        <f t="shared" si="0"/>
        <v>0</v>
      </c>
      <c r="G34" s="43" t="str">
        <f>VLOOKUP(F34,Test!$U$5:$V$105,2)</f>
        <v>سفر</v>
      </c>
      <c r="H34" s="43" t="str">
        <f>VLOOKUP(F34,Test!$S$5:$T$10,2)</f>
        <v>كەوتوو</v>
      </c>
      <c r="I34" s="61"/>
      <c r="J34" s="41">
        <f t="shared" si="1"/>
        <v>0</v>
      </c>
      <c r="K34" s="41">
        <f t="shared" si="2"/>
        <v>0</v>
      </c>
      <c r="L34" s="43" t="str">
        <f>VLOOKUP(K34,Test!$U$5:$V$105,2)</f>
        <v>سفر</v>
      </c>
      <c r="M34" s="43" t="str">
        <f>VLOOKUP(K34,Test!$S$5:$T$10,2)</f>
        <v>كەوتوو</v>
      </c>
      <c r="N34" s="116">
        <f>subject1!N34:P34</f>
        <v>0</v>
      </c>
      <c r="O34" s="117"/>
      <c r="P34" s="118"/>
      <c r="Q34" s="44">
        <f t="shared" si="3"/>
        <v>0</v>
      </c>
      <c r="R34" s="33" t="b">
        <f t="shared" si="4"/>
        <v>0</v>
      </c>
      <c r="V34" s="39"/>
      <c r="W34" s="39"/>
    </row>
    <row r="35" spans="1:23" ht="22.5" customHeight="1">
      <c r="A35" s="40">
        <v>30</v>
      </c>
      <c r="B35" s="54">
        <f>subject1!B35</f>
        <v>0</v>
      </c>
      <c r="C35" s="45"/>
      <c r="D35" s="43" t="str">
        <f>VLOOKUP(C35,Test!$U$5:$V$105,2)</f>
        <v>سفر</v>
      </c>
      <c r="E35" s="59"/>
      <c r="F35" s="41">
        <f t="shared" si="0"/>
        <v>0</v>
      </c>
      <c r="G35" s="43" t="str">
        <f>VLOOKUP(F35,Test!$U$5:$V$105,2)</f>
        <v>سفر</v>
      </c>
      <c r="H35" s="43" t="str">
        <f>VLOOKUP(F35,Test!$S$5:$T$10,2)</f>
        <v>كەوتوو</v>
      </c>
      <c r="I35" s="61"/>
      <c r="J35" s="41">
        <f t="shared" si="1"/>
        <v>0</v>
      </c>
      <c r="K35" s="41">
        <f t="shared" si="2"/>
        <v>0</v>
      </c>
      <c r="L35" s="43" t="str">
        <f>VLOOKUP(K35,Test!$U$5:$V$105,2)</f>
        <v>سفر</v>
      </c>
      <c r="M35" s="43" t="str">
        <f>VLOOKUP(K35,Test!$S$5:$T$10,2)</f>
        <v>كەوتوو</v>
      </c>
      <c r="N35" s="116">
        <f>subject1!N35:P35</f>
        <v>0</v>
      </c>
      <c r="O35" s="117"/>
      <c r="P35" s="118"/>
      <c r="Q35" s="44">
        <f t="shared" si="3"/>
        <v>0</v>
      </c>
      <c r="R35" s="33" t="b">
        <f t="shared" si="4"/>
        <v>0</v>
      </c>
      <c r="V35" s="39"/>
      <c r="W35" s="39"/>
    </row>
    <row r="36" spans="1:23" ht="22.5" customHeight="1">
      <c r="A36" s="40">
        <v>31</v>
      </c>
      <c r="B36" s="54">
        <f>subject1!B36</f>
        <v>0</v>
      </c>
      <c r="C36" s="45"/>
      <c r="D36" s="43" t="str">
        <f>VLOOKUP(C36,Test!$U$5:$V$105,2)</f>
        <v>سفر</v>
      </c>
      <c r="E36" s="59"/>
      <c r="F36" s="41">
        <f t="shared" si="0"/>
        <v>0</v>
      </c>
      <c r="G36" s="43" t="str">
        <f>VLOOKUP(F36,Test!$U$5:$V$105,2)</f>
        <v>سفر</v>
      </c>
      <c r="H36" s="43" t="str">
        <f>VLOOKUP(F36,Test!$S$5:$T$10,2)</f>
        <v>كەوتوو</v>
      </c>
      <c r="I36" s="61"/>
      <c r="J36" s="41">
        <f t="shared" si="1"/>
        <v>0</v>
      </c>
      <c r="K36" s="41">
        <f t="shared" si="2"/>
        <v>0</v>
      </c>
      <c r="L36" s="43" t="str">
        <f>VLOOKUP(K36,Test!$U$5:$V$105,2)</f>
        <v>سفر</v>
      </c>
      <c r="M36" s="43" t="str">
        <f>VLOOKUP(K36,Test!$S$5:$T$10,2)</f>
        <v>كەوتوو</v>
      </c>
      <c r="N36" s="116">
        <f>subject1!N36:P36</f>
        <v>0</v>
      </c>
      <c r="O36" s="117"/>
      <c r="P36" s="118"/>
      <c r="Q36" s="44">
        <f t="shared" si="3"/>
        <v>0</v>
      </c>
      <c r="R36" s="33" t="b">
        <f t="shared" si="4"/>
        <v>0</v>
      </c>
      <c r="V36" s="39"/>
      <c r="W36" s="39"/>
    </row>
    <row r="37" spans="1:23" ht="22.5" customHeight="1">
      <c r="A37" s="40">
        <v>32</v>
      </c>
      <c r="B37" s="54">
        <f>subject1!B37</f>
        <v>0</v>
      </c>
      <c r="C37" s="45"/>
      <c r="D37" s="43" t="str">
        <f>VLOOKUP(C37,Test!$U$5:$V$105,2)</f>
        <v>سفر</v>
      </c>
      <c r="E37" s="59"/>
      <c r="F37" s="41">
        <f t="shared" si="0"/>
        <v>0</v>
      </c>
      <c r="G37" s="43" t="str">
        <f>VLOOKUP(F37,Test!$U$5:$V$105,2)</f>
        <v>سفر</v>
      </c>
      <c r="H37" s="43" t="str">
        <f>VLOOKUP(F37,Test!$S$5:$T$10,2)</f>
        <v>كەوتوو</v>
      </c>
      <c r="I37" s="61"/>
      <c r="J37" s="41">
        <f t="shared" si="1"/>
        <v>0</v>
      </c>
      <c r="K37" s="41">
        <f t="shared" si="2"/>
        <v>0</v>
      </c>
      <c r="L37" s="43" t="str">
        <f>VLOOKUP(K37,Test!$U$5:$V$105,2)</f>
        <v>سفر</v>
      </c>
      <c r="M37" s="43" t="str">
        <f>VLOOKUP(K37,Test!$S$5:$T$10,2)</f>
        <v>كەوتوو</v>
      </c>
      <c r="N37" s="116">
        <f>subject1!N37:P37</f>
        <v>0</v>
      </c>
      <c r="O37" s="117"/>
      <c r="P37" s="118"/>
      <c r="Q37" s="44">
        <f t="shared" si="3"/>
        <v>0</v>
      </c>
      <c r="R37" s="33" t="b">
        <f t="shared" si="4"/>
        <v>0</v>
      </c>
      <c r="V37" s="39"/>
      <c r="W37" s="39"/>
    </row>
    <row r="38" spans="1:23" ht="22.5" customHeight="1" thickBot="1">
      <c r="A38" s="40">
        <v>33</v>
      </c>
      <c r="B38" s="54">
        <f>subject1!B38</f>
        <v>0</v>
      </c>
      <c r="C38" s="45"/>
      <c r="D38" s="43" t="str">
        <f>VLOOKUP(C38,Test!$U$5:$V$105,2)</f>
        <v>سفر</v>
      </c>
      <c r="E38" s="59"/>
      <c r="F38" s="41">
        <f t="shared" si="0"/>
        <v>0</v>
      </c>
      <c r="G38" s="43" t="str">
        <f>VLOOKUP(F38,Test!$U$5:$V$105,2)</f>
        <v>سفر</v>
      </c>
      <c r="H38" s="43" t="str">
        <f>VLOOKUP(F38,Test!$S$5:$T$10,2)</f>
        <v>كەوتوو</v>
      </c>
      <c r="I38" s="61"/>
      <c r="J38" s="41">
        <f t="shared" si="1"/>
        <v>0</v>
      </c>
      <c r="K38" s="41">
        <f t="shared" si="2"/>
        <v>0</v>
      </c>
      <c r="L38" s="43" t="str">
        <f>VLOOKUP(K38,Test!$U$5:$V$105,2)</f>
        <v>سفر</v>
      </c>
      <c r="M38" s="43" t="str">
        <f>VLOOKUP(K38,Test!$S$5:$T$10,2)</f>
        <v>كەوتوو</v>
      </c>
      <c r="N38" s="116">
        <f>subject1!N38:P38</f>
        <v>0</v>
      </c>
      <c r="O38" s="117"/>
      <c r="P38" s="118"/>
      <c r="Q38" s="44">
        <f t="shared" si="3"/>
        <v>0</v>
      </c>
      <c r="R38" s="33" t="b">
        <f t="shared" si="4"/>
        <v>0</v>
      </c>
      <c r="V38" s="39"/>
      <c r="W38" s="39"/>
    </row>
    <row r="39" spans="1:23" ht="22.5" customHeight="1">
      <c r="A39" s="40">
        <v>34</v>
      </c>
      <c r="B39" s="50">
        <f>subject1!B39</f>
        <v>0</v>
      </c>
      <c r="C39" s="41"/>
      <c r="D39" s="42" t="str">
        <f>VLOOKUP(C39,Test!$U$5:$V$105,2)</f>
        <v>سفر</v>
      </c>
      <c r="E39" s="58"/>
      <c r="F39" s="41">
        <f t="shared" si="0"/>
        <v>0</v>
      </c>
      <c r="G39" s="43" t="str">
        <f>VLOOKUP(F39,Test!$U$5:$V$105,2)</f>
        <v>سفر</v>
      </c>
      <c r="H39" s="43" t="str">
        <f>VLOOKUP(F39,Test!$S$5:$T$10,2)</f>
        <v>كەوتوو</v>
      </c>
      <c r="I39" s="60"/>
      <c r="J39" s="41">
        <f t="shared" si="1"/>
        <v>0</v>
      </c>
      <c r="K39" s="41">
        <f t="shared" si="2"/>
        <v>0</v>
      </c>
      <c r="L39" s="43" t="str">
        <f>VLOOKUP(K39,Test!$U$5:$V$105,2)</f>
        <v>سفر</v>
      </c>
      <c r="M39" s="43" t="str">
        <f>VLOOKUP(K39,Test!$S$5:$T$10,2)</f>
        <v>كەوتوو</v>
      </c>
      <c r="N39" s="116">
        <f>subject1!N39:P39</f>
        <v>0</v>
      </c>
      <c r="O39" s="117"/>
      <c r="P39" s="118"/>
      <c r="Q39" s="44">
        <f t="shared" si="3"/>
        <v>0</v>
      </c>
      <c r="R39" s="33" t="b">
        <f t="shared" si="4"/>
        <v>0</v>
      </c>
      <c r="T39" s="39"/>
      <c r="U39" s="39"/>
      <c r="V39" s="39"/>
      <c r="W39" s="39"/>
    </row>
    <row r="40" spans="1:23" ht="22.5" customHeight="1">
      <c r="A40" s="40">
        <v>35</v>
      </c>
      <c r="B40" s="54">
        <f>subject1!B40</f>
        <v>0</v>
      </c>
      <c r="C40" s="45"/>
      <c r="D40" s="43" t="str">
        <f>VLOOKUP(C40,Test!$U$5:$V$105,2)</f>
        <v>سفر</v>
      </c>
      <c r="E40" s="59"/>
      <c r="F40" s="41">
        <f t="shared" si="0"/>
        <v>0</v>
      </c>
      <c r="G40" s="43" t="str">
        <f>VLOOKUP(F40,Test!$U$5:$V$105,2)</f>
        <v>سفر</v>
      </c>
      <c r="H40" s="43" t="str">
        <f>VLOOKUP(F40,Test!$S$5:$T$10,2)</f>
        <v>كەوتوو</v>
      </c>
      <c r="I40" s="61"/>
      <c r="J40" s="41">
        <f t="shared" si="1"/>
        <v>0</v>
      </c>
      <c r="K40" s="41">
        <f t="shared" si="2"/>
        <v>0</v>
      </c>
      <c r="L40" s="43" t="str">
        <f>VLOOKUP(K40,Test!$U$5:$V$105,2)</f>
        <v>سفر</v>
      </c>
      <c r="M40" s="43" t="str">
        <f>VLOOKUP(K40,Test!$S$5:$T$10,2)</f>
        <v>كەوتوو</v>
      </c>
      <c r="N40" s="116">
        <f>subject1!N40:P40</f>
        <v>0</v>
      </c>
      <c r="O40" s="117"/>
      <c r="P40" s="118"/>
      <c r="Q40" s="44">
        <f t="shared" si="3"/>
        <v>0</v>
      </c>
      <c r="R40" s="33" t="b">
        <f t="shared" si="4"/>
        <v>0</v>
      </c>
      <c r="T40" s="39"/>
      <c r="U40" s="39"/>
      <c r="V40" s="39"/>
      <c r="W40" s="39"/>
    </row>
    <row r="41" spans="1:23" ht="22.5" customHeight="1">
      <c r="A41" s="40">
        <v>36</v>
      </c>
      <c r="B41" s="54">
        <f>subject1!B41</f>
        <v>0</v>
      </c>
      <c r="C41" s="45"/>
      <c r="D41" s="43" t="str">
        <f>VLOOKUP(C41,Test!$U$5:$V$105,2)</f>
        <v>سفر</v>
      </c>
      <c r="E41" s="59"/>
      <c r="F41" s="41">
        <f t="shared" si="0"/>
        <v>0</v>
      </c>
      <c r="G41" s="43" t="str">
        <f>VLOOKUP(F41,Test!$U$5:$V$105,2)</f>
        <v>سفر</v>
      </c>
      <c r="H41" s="43" t="str">
        <f>VLOOKUP(F41,Test!$S$5:$T$10,2)</f>
        <v>كەوتوو</v>
      </c>
      <c r="I41" s="61"/>
      <c r="J41" s="41">
        <f t="shared" si="1"/>
        <v>0</v>
      </c>
      <c r="K41" s="41">
        <f t="shared" si="2"/>
        <v>0</v>
      </c>
      <c r="L41" s="43" t="str">
        <f>VLOOKUP(K41,Test!$U$5:$V$105,2)</f>
        <v>سفر</v>
      </c>
      <c r="M41" s="43" t="str">
        <f>VLOOKUP(K41,Test!$S$5:$T$10,2)</f>
        <v>كەوتوو</v>
      </c>
      <c r="N41" s="116">
        <f>subject1!N41:P41</f>
        <v>0</v>
      </c>
      <c r="O41" s="117"/>
      <c r="P41" s="118"/>
      <c r="Q41" s="44">
        <f t="shared" si="3"/>
        <v>0</v>
      </c>
      <c r="R41" s="33" t="b">
        <f t="shared" si="4"/>
        <v>0</v>
      </c>
      <c r="T41" s="39"/>
      <c r="U41" s="39"/>
      <c r="V41" s="39"/>
      <c r="W41" s="39"/>
    </row>
    <row r="42" spans="1:23" ht="22.5" customHeight="1">
      <c r="A42" s="40">
        <v>37</v>
      </c>
      <c r="B42" s="54">
        <f>subject1!B42</f>
        <v>0</v>
      </c>
      <c r="C42" s="45"/>
      <c r="D42" s="43" t="str">
        <f>VLOOKUP(C42,Test!$U$5:$V$105,2)</f>
        <v>سفر</v>
      </c>
      <c r="E42" s="59"/>
      <c r="F42" s="41">
        <f t="shared" si="0"/>
        <v>0</v>
      </c>
      <c r="G42" s="43" t="str">
        <f>VLOOKUP(F42,Test!$U$5:$V$105,2)</f>
        <v>سفر</v>
      </c>
      <c r="H42" s="43" t="str">
        <f>VLOOKUP(F42,Test!$S$5:$T$10,2)</f>
        <v>كەوتوو</v>
      </c>
      <c r="I42" s="61"/>
      <c r="J42" s="41">
        <f t="shared" si="1"/>
        <v>0</v>
      </c>
      <c r="K42" s="41">
        <f t="shared" si="2"/>
        <v>0</v>
      </c>
      <c r="L42" s="43" t="str">
        <f>VLOOKUP(K42,Test!$U$5:$V$105,2)</f>
        <v>سفر</v>
      </c>
      <c r="M42" s="43" t="str">
        <f>VLOOKUP(K42,Test!$S$5:$T$10,2)</f>
        <v>كەوتوو</v>
      </c>
      <c r="N42" s="116">
        <f>subject1!N42:P42</f>
        <v>0</v>
      </c>
      <c r="O42" s="117"/>
      <c r="P42" s="118"/>
      <c r="Q42" s="44">
        <f t="shared" si="3"/>
        <v>0</v>
      </c>
      <c r="R42" s="33" t="b">
        <f t="shared" si="4"/>
        <v>0</v>
      </c>
      <c r="T42" s="39"/>
      <c r="U42" s="39"/>
      <c r="V42" s="39"/>
      <c r="W42" s="39"/>
    </row>
    <row r="43" spans="1:23" ht="22.5" customHeight="1">
      <c r="A43" s="40">
        <v>38</v>
      </c>
      <c r="B43" s="54">
        <f>subject1!B43</f>
        <v>0</v>
      </c>
      <c r="C43" s="45"/>
      <c r="D43" s="43" t="str">
        <f>VLOOKUP(C43,Test!$U$5:$V$105,2)</f>
        <v>سفر</v>
      </c>
      <c r="E43" s="59"/>
      <c r="F43" s="41">
        <f t="shared" si="0"/>
        <v>0</v>
      </c>
      <c r="G43" s="43" t="str">
        <f>VLOOKUP(F43,Test!$U$5:$V$105,2)</f>
        <v>سفر</v>
      </c>
      <c r="H43" s="43" t="str">
        <f>VLOOKUP(F43,Test!$S$5:$T$10,2)</f>
        <v>كەوتوو</v>
      </c>
      <c r="I43" s="61"/>
      <c r="J43" s="41">
        <f t="shared" si="1"/>
        <v>0</v>
      </c>
      <c r="K43" s="41">
        <f t="shared" si="2"/>
        <v>0</v>
      </c>
      <c r="L43" s="43" t="str">
        <f>VLOOKUP(K43,Test!$U$5:$V$105,2)</f>
        <v>سفر</v>
      </c>
      <c r="M43" s="43" t="str">
        <f>VLOOKUP(K43,Test!$S$5:$T$10,2)</f>
        <v>كەوتوو</v>
      </c>
      <c r="N43" s="116">
        <f>subject1!N43:P43</f>
        <v>0</v>
      </c>
      <c r="O43" s="117"/>
      <c r="P43" s="118"/>
      <c r="Q43" s="44">
        <f t="shared" si="3"/>
        <v>0</v>
      </c>
      <c r="R43" s="33" t="b">
        <f t="shared" si="4"/>
        <v>0</v>
      </c>
      <c r="T43" s="39"/>
      <c r="U43" s="39"/>
      <c r="V43" s="39"/>
      <c r="W43" s="39"/>
    </row>
    <row r="44" spans="1:23" ht="22.5" customHeight="1">
      <c r="A44" s="40">
        <v>39</v>
      </c>
      <c r="B44" s="54">
        <f>subject1!B44</f>
        <v>0</v>
      </c>
      <c r="C44" s="45"/>
      <c r="D44" s="43" t="str">
        <f>VLOOKUP(C44,Test!$U$5:$V$105,2)</f>
        <v>سفر</v>
      </c>
      <c r="E44" s="59"/>
      <c r="F44" s="41">
        <f t="shared" si="0"/>
        <v>0</v>
      </c>
      <c r="G44" s="43" t="str">
        <f>VLOOKUP(F44,Test!$U$5:$V$105,2)</f>
        <v>سفر</v>
      </c>
      <c r="H44" s="43" t="str">
        <f>VLOOKUP(F44,Test!$S$5:$T$10,2)</f>
        <v>كەوتوو</v>
      </c>
      <c r="I44" s="61"/>
      <c r="J44" s="41">
        <f t="shared" si="1"/>
        <v>0</v>
      </c>
      <c r="K44" s="41">
        <f t="shared" si="2"/>
        <v>0</v>
      </c>
      <c r="L44" s="43" t="str">
        <f>VLOOKUP(K44,Test!$U$5:$V$105,2)</f>
        <v>سفر</v>
      </c>
      <c r="M44" s="43" t="str">
        <f>VLOOKUP(K44,Test!$S$5:$T$10,2)</f>
        <v>كەوتوو</v>
      </c>
      <c r="N44" s="116">
        <f>subject1!N44:P44</f>
        <v>0</v>
      </c>
      <c r="O44" s="117"/>
      <c r="P44" s="118"/>
      <c r="Q44" s="44">
        <f t="shared" si="3"/>
        <v>0</v>
      </c>
      <c r="R44" s="33" t="b">
        <f t="shared" si="4"/>
        <v>0</v>
      </c>
      <c r="V44" s="39"/>
      <c r="W44" s="39"/>
    </row>
    <row r="45" spans="1:23" ht="22.5" customHeight="1">
      <c r="A45" s="40">
        <v>40</v>
      </c>
      <c r="B45" s="54">
        <f>subject1!B45</f>
        <v>0</v>
      </c>
      <c r="C45" s="45"/>
      <c r="D45" s="43" t="str">
        <f>VLOOKUP(C45,Test!$U$5:$V$105,2)</f>
        <v>سفر</v>
      </c>
      <c r="E45" s="59"/>
      <c r="F45" s="41">
        <f t="shared" si="0"/>
        <v>0</v>
      </c>
      <c r="G45" s="43" t="str">
        <f>VLOOKUP(F45,Test!$U$5:$V$105,2)</f>
        <v>سفر</v>
      </c>
      <c r="H45" s="43" t="str">
        <f>VLOOKUP(F45,Test!$S$5:$T$10,2)</f>
        <v>كەوتوو</v>
      </c>
      <c r="I45" s="61"/>
      <c r="J45" s="41">
        <f t="shared" si="1"/>
        <v>0</v>
      </c>
      <c r="K45" s="41">
        <f t="shared" si="2"/>
        <v>0</v>
      </c>
      <c r="L45" s="43" t="str">
        <f>VLOOKUP(K45,Test!$U$5:$V$105,2)</f>
        <v>سفر</v>
      </c>
      <c r="M45" s="43" t="str">
        <f>VLOOKUP(K45,Test!$S$5:$T$10,2)</f>
        <v>كەوتوو</v>
      </c>
      <c r="N45" s="116">
        <f>subject1!N45:P45</f>
        <v>0</v>
      </c>
      <c r="O45" s="117"/>
      <c r="P45" s="118"/>
      <c r="Q45" s="44">
        <f t="shared" si="3"/>
        <v>0</v>
      </c>
      <c r="R45" s="33" t="b">
        <f t="shared" si="4"/>
        <v>0</v>
      </c>
      <c r="V45" s="39"/>
      <c r="W45" s="39"/>
    </row>
    <row r="46" spans="1:23" ht="22.5" customHeight="1">
      <c r="A46" s="40">
        <v>41</v>
      </c>
      <c r="B46" s="54">
        <f>subject1!B46</f>
        <v>0</v>
      </c>
      <c r="C46" s="45"/>
      <c r="D46" s="43" t="str">
        <f>VLOOKUP(C46,Test!$U$5:$V$105,2)</f>
        <v>سفر</v>
      </c>
      <c r="E46" s="59"/>
      <c r="F46" s="41">
        <f t="shared" si="0"/>
        <v>0</v>
      </c>
      <c r="G46" s="43" t="str">
        <f>VLOOKUP(F46,Test!$U$5:$V$105,2)</f>
        <v>سفر</v>
      </c>
      <c r="H46" s="43" t="str">
        <f>VLOOKUP(F46,Test!$S$5:$T$10,2)</f>
        <v>كەوتوو</v>
      </c>
      <c r="I46" s="61"/>
      <c r="J46" s="41">
        <f t="shared" si="1"/>
        <v>0</v>
      </c>
      <c r="K46" s="41">
        <f t="shared" si="2"/>
        <v>0</v>
      </c>
      <c r="L46" s="43" t="str">
        <f>VLOOKUP(K46,Test!$U$5:$V$105,2)</f>
        <v>سفر</v>
      </c>
      <c r="M46" s="43" t="str">
        <f>VLOOKUP(K46,Test!$S$5:$T$10,2)</f>
        <v>كەوتوو</v>
      </c>
      <c r="N46" s="116">
        <f>subject1!N46:P46</f>
        <v>0</v>
      </c>
      <c r="O46" s="117"/>
      <c r="P46" s="118"/>
      <c r="Q46" s="44">
        <f t="shared" si="3"/>
        <v>0</v>
      </c>
      <c r="R46" s="33" t="b">
        <f t="shared" si="4"/>
        <v>0</v>
      </c>
      <c r="V46" s="39"/>
      <c r="W46" s="39"/>
    </row>
    <row r="47" spans="1:23" ht="22.5" customHeight="1">
      <c r="A47" s="40">
        <v>42</v>
      </c>
      <c r="B47" s="54">
        <f>subject1!B47</f>
        <v>0</v>
      </c>
      <c r="C47" s="45"/>
      <c r="D47" s="43" t="str">
        <f>VLOOKUP(C47,Test!$U$5:$V$105,2)</f>
        <v>سفر</v>
      </c>
      <c r="E47" s="59"/>
      <c r="F47" s="41">
        <f t="shared" si="0"/>
        <v>0</v>
      </c>
      <c r="G47" s="43" t="str">
        <f>VLOOKUP(F47,Test!$U$5:$V$105,2)</f>
        <v>سفر</v>
      </c>
      <c r="H47" s="43" t="str">
        <f>VLOOKUP(F47,Test!$S$5:$T$10,2)</f>
        <v>كەوتوو</v>
      </c>
      <c r="I47" s="61"/>
      <c r="J47" s="41">
        <f t="shared" si="1"/>
        <v>0</v>
      </c>
      <c r="K47" s="41">
        <f t="shared" si="2"/>
        <v>0</v>
      </c>
      <c r="L47" s="43" t="str">
        <f>VLOOKUP(K47,Test!$U$5:$V$105,2)</f>
        <v>سفر</v>
      </c>
      <c r="M47" s="43" t="str">
        <f>VLOOKUP(K47,Test!$S$5:$T$10,2)</f>
        <v>كەوتوو</v>
      </c>
      <c r="N47" s="116">
        <f>subject1!N47:P47</f>
        <v>0</v>
      </c>
      <c r="O47" s="117"/>
      <c r="P47" s="118"/>
      <c r="Q47" s="44">
        <f t="shared" si="3"/>
        <v>0</v>
      </c>
      <c r="R47" s="33" t="b">
        <f t="shared" si="4"/>
        <v>0</v>
      </c>
      <c r="V47" s="39"/>
      <c r="W47" s="39"/>
    </row>
    <row r="48" spans="1:23" ht="22.5" customHeight="1">
      <c r="A48" s="40">
        <v>43</v>
      </c>
      <c r="B48" s="54">
        <f>subject1!B48</f>
        <v>0</v>
      </c>
      <c r="C48" s="45"/>
      <c r="D48" s="43" t="str">
        <f>VLOOKUP(C48,Test!$U$5:$V$105,2)</f>
        <v>سفر</v>
      </c>
      <c r="E48" s="59"/>
      <c r="F48" s="41">
        <f t="shared" si="0"/>
        <v>0</v>
      </c>
      <c r="G48" s="43" t="str">
        <f>VLOOKUP(F48,Test!$U$5:$V$105,2)</f>
        <v>سفر</v>
      </c>
      <c r="H48" s="43" t="str">
        <f>VLOOKUP(F48,Test!$S$5:$T$10,2)</f>
        <v>كەوتوو</v>
      </c>
      <c r="I48" s="61"/>
      <c r="J48" s="41">
        <f t="shared" si="1"/>
        <v>0</v>
      </c>
      <c r="K48" s="41">
        <f t="shared" si="2"/>
        <v>0</v>
      </c>
      <c r="L48" s="43" t="str">
        <f>VLOOKUP(K48,Test!$U$5:$V$105,2)</f>
        <v>سفر</v>
      </c>
      <c r="M48" s="43" t="str">
        <f>VLOOKUP(K48,Test!$S$5:$T$10,2)</f>
        <v>كەوتوو</v>
      </c>
      <c r="N48" s="116">
        <f>subject1!N48:P48</f>
        <v>0</v>
      </c>
      <c r="O48" s="117"/>
      <c r="P48" s="118"/>
      <c r="Q48" s="44">
        <f t="shared" si="3"/>
        <v>0</v>
      </c>
      <c r="R48" s="33" t="b">
        <f t="shared" si="4"/>
        <v>0</v>
      </c>
      <c r="V48" s="39"/>
      <c r="W48" s="39"/>
    </row>
    <row r="49" spans="1:23" ht="22.5" customHeight="1">
      <c r="A49" s="40">
        <v>44</v>
      </c>
      <c r="B49" s="54">
        <f>subject1!B49</f>
        <v>0</v>
      </c>
      <c r="C49" s="45"/>
      <c r="D49" s="43" t="str">
        <f>VLOOKUP(C49,Test!$U$5:$V$105,2)</f>
        <v>سفر</v>
      </c>
      <c r="E49" s="59"/>
      <c r="F49" s="41">
        <f t="shared" si="0"/>
        <v>0</v>
      </c>
      <c r="G49" s="43" t="str">
        <f>VLOOKUP(F49,Test!$U$5:$V$105,2)</f>
        <v>سفر</v>
      </c>
      <c r="H49" s="43" t="str">
        <f>VLOOKUP(F49,Test!$S$5:$T$10,2)</f>
        <v>كەوتوو</v>
      </c>
      <c r="I49" s="61"/>
      <c r="J49" s="41">
        <f t="shared" si="1"/>
        <v>0</v>
      </c>
      <c r="K49" s="41">
        <f t="shared" si="2"/>
        <v>0</v>
      </c>
      <c r="L49" s="43" t="str">
        <f>VLOOKUP(K49,Test!$U$5:$V$105,2)</f>
        <v>سفر</v>
      </c>
      <c r="M49" s="43" t="str">
        <f>VLOOKUP(K49,Test!$S$5:$T$10,2)</f>
        <v>كەوتوو</v>
      </c>
      <c r="N49" s="116">
        <f>subject1!N49:P49</f>
        <v>0</v>
      </c>
      <c r="O49" s="117"/>
      <c r="P49" s="118"/>
      <c r="Q49" s="44">
        <f t="shared" si="3"/>
        <v>0</v>
      </c>
      <c r="R49" s="33" t="b">
        <f t="shared" si="4"/>
        <v>0</v>
      </c>
      <c r="V49" s="39"/>
      <c r="W49" s="39"/>
    </row>
    <row r="50" spans="1:23" ht="22.5" customHeight="1">
      <c r="A50" s="40">
        <v>45</v>
      </c>
      <c r="B50" s="54">
        <f>subject1!B50</f>
        <v>0</v>
      </c>
      <c r="C50" s="45"/>
      <c r="D50" s="43" t="str">
        <f>VLOOKUP(C50,Test!$U$5:$V$105,2)</f>
        <v>سفر</v>
      </c>
      <c r="E50" s="59"/>
      <c r="F50" s="41">
        <f t="shared" si="0"/>
        <v>0</v>
      </c>
      <c r="G50" s="43" t="str">
        <f>VLOOKUP(F50,Test!$U$5:$V$105,2)</f>
        <v>سفر</v>
      </c>
      <c r="H50" s="43" t="str">
        <f>VLOOKUP(F50,Test!$S$5:$T$10,2)</f>
        <v>كەوتوو</v>
      </c>
      <c r="I50" s="61"/>
      <c r="J50" s="41">
        <f t="shared" si="1"/>
        <v>0</v>
      </c>
      <c r="K50" s="41">
        <f t="shared" si="2"/>
        <v>0</v>
      </c>
      <c r="L50" s="43" t="str">
        <f>VLOOKUP(K50,Test!$U$5:$V$105,2)</f>
        <v>سفر</v>
      </c>
      <c r="M50" s="43" t="str">
        <f>VLOOKUP(K50,Test!$S$5:$T$10,2)</f>
        <v>كەوتوو</v>
      </c>
      <c r="N50" s="116">
        <f>subject1!N50:P50</f>
        <v>0</v>
      </c>
      <c r="O50" s="117"/>
      <c r="P50" s="118"/>
      <c r="Q50" s="44">
        <f t="shared" si="3"/>
        <v>0</v>
      </c>
      <c r="R50" s="33" t="b">
        <f t="shared" si="4"/>
        <v>0</v>
      </c>
      <c r="V50" s="39"/>
      <c r="W50" s="39"/>
    </row>
    <row r="51" spans="1:23" ht="22.5" customHeight="1">
      <c r="A51" s="40">
        <v>46</v>
      </c>
      <c r="B51" s="54">
        <f>subject1!B51</f>
        <v>0</v>
      </c>
      <c r="C51" s="45"/>
      <c r="D51" s="43" t="str">
        <f>VLOOKUP(C51,Test!$U$5:$V$105,2)</f>
        <v>سفر</v>
      </c>
      <c r="E51" s="59"/>
      <c r="F51" s="41">
        <f t="shared" si="0"/>
        <v>0</v>
      </c>
      <c r="G51" s="43" t="str">
        <f>VLOOKUP(F51,Test!$U$5:$V$105,2)</f>
        <v>سفر</v>
      </c>
      <c r="H51" s="43" t="str">
        <f>VLOOKUP(F51,Test!$S$5:$T$10,2)</f>
        <v>كەوتوو</v>
      </c>
      <c r="I51" s="61"/>
      <c r="J51" s="41">
        <f t="shared" si="1"/>
        <v>0</v>
      </c>
      <c r="K51" s="41">
        <f t="shared" si="2"/>
        <v>0</v>
      </c>
      <c r="L51" s="43" t="str">
        <f>VLOOKUP(K51,Test!$U$5:$V$105,2)</f>
        <v>سفر</v>
      </c>
      <c r="M51" s="43" t="str">
        <f>VLOOKUP(K51,Test!$S$5:$T$10,2)</f>
        <v>كەوتوو</v>
      </c>
      <c r="N51" s="116">
        <f>subject1!N51:P51</f>
        <v>0</v>
      </c>
      <c r="O51" s="117"/>
      <c r="P51" s="118"/>
      <c r="Q51" s="44">
        <f t="shared" si="3"/>
        <v>0</v>
      </c>
      <c r="R51" s="33" t="b">
        <f t="shared" si="4"/>
        <v>0</v>
      </c>
      <c r="V51" s="39"/>
      <c r="W51" s="39"/>
    </row>
    <row r="52" spans="1:23" ht="22.5" customHeight="1">
      <c r="A52" s="40">
        <v>47</v>
      </c>
      <c r="B52" s="54">
        <f>subject1!B52</f>
        <v>0</v>
      </c>
      <c r="C52" s="45"/>
      <c r="D52" s="43" t="str">
        <f>VLOOKUP(C52,Test!$U$5:$V$105,2)</f>
        <v>سفر</v>
      </c>
      <c r="E52" s="59"/>
      <c r="F52" s="41">
        <f t="shared" si="0"/>
        <v>0</v>
      </c>
      <c r="G52" s="43" t="str">
        <f>VLOOKUP(F52,Test!$U$5:$V$105,2)</f>
        <v>سفر</v>
      </c>
      <c r="H52" s="43" t="str">
        <f>VLOOKUP(F52,Test!$S$5:$T$10,2)</f>
        <v>كەوتوو</v>
      </c>
      <c r="I52" s="61"/>
      <c r="J52" s="41">
        <f t="shared" si="1"/>
        <v>0</v>
      </c>
      <c r="K52" s="41">
        <f t="shared" si="2"/>
        <v>0</v>
      </c>
      <c r="L52" s="43" t="str">
        <f>VLOOKUP(K52,Test!$U$5:$V$105,2)</f>
        <v>سفر</v>
      </c>
      <c r="M52" s="43" t="str">
        <f>VLOOKUP(K52,Test!$S$5:$T$10,2)</f>
        <v>كەوتوو</v>
      </c>
      <c r="N52" s="116">
        <f>subject1!N52:P52</f>
        <v>0</v>
      </c>
      <c r="O52" s="117"/>
      <c r="P52" s="118"/>
      <c r="Q52" s="44">
        <f t="shared" si="3"/>
        <v>0</v>
      </c>
      <c r="R52" s="33" t="b">
        <f t="shared" si="4"/>
        <v>0</v>
      </c>
      <c r="V52" s="39"/>
      <c r="W52" s="39"/>
    </row>
    <row r="53" spans="1:23" ht="22.5" customHeight="1">
      <c r="A53" s="40">
        <v>48</v>
      </c>
      <c r="B53" s="54">
        <f>subject1!B53</f>
        <v>0</v>
      </c>
      <c r="C53" s="45"/>
      <c r="D53" s="43" t="str">
        <f>VLOOKUP(C53,Test!$U$5:$V$105,2)</f>
        <v>سفر</v>
      </c>
      <c r="E53" s="59"/>
      <c r="F53" s="41">
        <f t="shared" si="0"/>
        <v>0</v>
      </c>
      <c r="G53" s="43" t="str">
        <f>VLOOKUP(F53,Test!$U$5:$V$105,2)</f>
        <v>سفر</v>
      </c>
      <c r="H53" s="43" t="str">
        <f>VLOOKUP(F53,Test!$S$5:$T$10,2)</f>
        <v>كەوتوو</v>
      </c>
      <c r="I53" s="61"/>
      <c r="J53" s="41">
        <f t="shared" si="1"/>
        <v>0</v>
      </c>
      <c r="K53" s="41">
        <f t="shared" si="2"/>
        <v>0</v>
      </c>
      <c r="L53" s="43" t="str">
        <f>VLOOKUP(K53,Test!$U$5:$V$105,2)</f>
        <v>سفر</v>
      </c>
      <c r="M53" s="43" t="str">
        <f>VLOOKUP(K53,Test!$S$5:$T$10,2)</f>
        <v>كەوتوو</v>
      </c>
      <c r="N53" s="116">
        <f>subject1!N53:P53</f>
        <v>0</v>
      </c>
      <c r="O53" s="117"/>
      <c r="P53" s="118"/>
      <c r="Q53" s="44">
        <f t="shared" si="3"/>
        <v>0</v>
      </c>
      <c r="R53" s="33" t="b">
        <f t="shared" si="4"/>
        <v>0</v>
      </c>
      <c r="V53" s="39"/>
      <c r="W53" s="39"/>
    </row>
    <row r="54" spans="1:23" ht="22.5" customHeight="1">
      <c r="A54" s="40">
        <v>49</v>
      </c>
      <c r="B54" s="54">
        <f>subject1!B54</f>
        <v>0</v>
      </c>
      <c r="C54" s="45"/>
      <c r="D54" s="43" t="str">
        <f>VLOOKUP(C54,Test!$U$5:$V$105,2)</f>
        <v>سفر</v>
      </c>
      <c r="E54" s="59"/>
      <c r="F54" s="41">
        <f t="shared" si="0"/>
        <v>0</v>
      </c>
      <c r="G54" s="43" t="str">
        <f>VLOOKUP(F54,Test!$U$5:$V$105,2)</f>
        <v>سفر</v>
      </c>
      <c r="H54" s="43" t="str">
        <f>VLOOKUP(F54,Test!$S$5:$T$10,2)</f>
        <v>كەوتوو</v>
      </c>
      <c r="I54" s="61"/>
      <c r="J54" s="41">
        <f t="shared" si="1"/>
        <v>0</v>
      </c>
      <c r="K54" s="41">
        <f t="shared" si="2"/>
        <v>0</v>
      </c>
      <c r="L54" s="43" t="str">
        <f>VLOOKUP(K54,Test!$U$5:$V$105,2)</f>
        <v>سفر</v>
      </c>
      <c r="M54" s="43" t="str">
        <f>VLOOKUP(K54,Test!$S$5:$T$10,2)</f>
        <v>كەوتوو</v>
      </c>
      <c r="N54" s="116">
        <f>subject1!N54:P54</f>
        <v>0</v>
      </c>
      <c r="O54" s="117"/>
      <c r="P54" s="118"/>
      <c r="Q54" s="44">
        <f t="shared" si="3"/>
        <v>0</v>
      </c>
      <c r="R54" s="33" t="b">
        <f t="shared" si="4"/>
        <v>0</v>
      </c>
      <c r="V54" s="39"/>
      <c r="W54" s="39"/>
    </row>
    <row r="55" spans="1:23" ht="22.5" customHeight="1" thickBot="1">
      <c r="A55" s="40">
        <v>50</v>
      </c>
      <c r="B55" s="54">
        <f>subject1!B55</f>
        <v>0</v>
      </c>
      <c r="C55" s="45"/>
      <c r="D55" s="43" t="str">
        <f>VLOOKUP(C55,Test!$U$5:$V$105,2)</f>
        <v>سفر</v>
      </c>
      <c r="E55" s="59"/>
      <c r="F55" s="41">
        <f t="shared" si="0"/>
        <v>0</v>
      </c>
      <c r="G55" s="43" t="str">
        <f>VLOOKUP(F55,Test!$U$5:$V$105,2)</f>
        <v>سفر</v>
      </c>
      <c r="H55" s="43" t="str">
        <f>VLOOKUP(F55,Test!$S$5:$T$10,2)</f>
        <v>كەوتوو</v>
      </c>
      <c r="I55" s="61"/>
      <c r="J55" s="41">
        <f t="shared" si="1"/>
        <v>0</v>
      </c>
      <c r="K55" s="41">
        <f t="shared" si="2"/>
        <v>0</v>
      </c>
      <c r="L55" s="43" t="str">
        <f>VLOOKUP(K55,Test!$U$5:$V$105,2)</f>
        <v>سفر</v>
      </c>
      <c r="M55" s="43" t="str">
        <f>VLOOKUP(K55,Test!$S$5:$T$10,2)</f>
        <v>كەوتوو</v>
      </c>
      <c r="N55" s="116">
        <f>subject1!N55:P55</f>
        <v>0</v>
      </c>
      <c r="O55" s="117"/>
      <c r="P55" s="118"/>
      <c r="Q55" s="44">
        <f t="shared" si="3"/>
        <v>0</v>
      </c>
      <c r="R55" s="33" t="b">
        <f t="shared" si="4"/>
        <v>0</v>
      </c>
      <c r="V55" s="39"/>
      <c r="W55" s="39"/>
    </row>
    <row r="56" spans="1:23" ht="22.5" customHeight="1">
      <c r="A56" s="40">
        <v>51</v>
      </c>
      <c r="B56" s="50">
        <f>subject1!B56</f>
        <v>0</v>
      </c>
      <c r="C56" s="41"/>
      <c r="D56" s="42" t="str">
        <f>VLOOKUP(C56,Test!$U$5:$V$105,2)</f>
        <v>سفر</v>
      </c>
      <c r="E56" s="58"/>
      <c r="F56" s="41">
        <f t="shared" si="0"/>
        <v>0</v>
      </c>
      <c r="G56" s="43" t="str">
        <f>VLOOKUP(F56,Test!$U$5:$V$105,2)</f>
        <v>سفر</v>
      </c>
      <c r="H56" s="43" t="str">
        <f>VLOOKUP(F56,Test!$S$5:$T$10,2)</f>
        <v>كەوتوو</v>
      </c>
      <c r="I56" s="60"/>
      <c r="J56" s="41">
        <f t="shared" si="1"/>
        <v>0</v>
      </c>
      <c r="K56" s="41">
        <f t="shared" si="2"/>
        <v>0</v>
      </c>
      <c r="L56" s="43" t="str">
        <f>VLOOKUP(K56,Test!$U$5:$V$105,2)</f>
        <v>سفر</v>
      </c>
      <c r="M56" s="43" t="str">
        <f>VLOOKUP(K56,Test!$S$5:$T$10,2)</f>
        <v>كەوتوو</v>
      </c>
      <c r="N56" s="116">
        <f>subject1!N56:P56</f>
        <v>0</v>
      </c>
      <c r="O56" s="117"/>
      <c r="P56" s="118"/>
      <c r="Q56" s="44">
        <f t="shared" si="3"/>
        <v>0</v>
      </c>
      <c r="R56" s="33" t="b">
        <f t="shared" si="4"/>
        <v>0</v>
      </c>
      <c r="T56" s="39"/>
      <c r="U56" s="39"/>
      <c r="V56" s="39"/>
      <c r="W56" s="39"/>
    </row>
    <row r="57" spans="1:23" ht="22.5" customHeight="1">
      <c r="A57" s="40">
        <v>52</v>
      </c>
      <c r="B57" s="54">
        <f>subject1!B57</f>
        <v>0</v>
      </c>
      <c r="C57" s="45"/>
      <c r="D57" s="43" t="str">
        <f>VLOOKUP(C57,Test!$U$5:$V$105,2)</f>
        <v>سفر</v>
      </c>
      <c r="E57" s="59"/>
      <c r="F57" s="41">
        <f t="shared" si="0"/>
        <v>0</v>
      </c>
      <c r="G57" s="43" t="str">
        <f>VLOOKUP(F57,Test!$U$5:$V$105,2)</f>
        <v>سفر</v>
      </c>
      <c r="H57" s="43" t="str">
        <f>VLOOKUP(F57,Test!$S$5:$T$10,2)</f>
        <v>كەوتوو</v>
      </c>
      <c r="I57" s="61"/>
      <c r="J57" s="41">
        <f t="shared" si="1"/>
        <v>0</v>
      </c>
      <c r="K57" s="41">
        <f t="shared" si="2"/>
        <v>0</v>
      </c>
      <c r="L57" s="43" t="str">
        <f>VLOOKUP(K57,Test!$U$5:$V$105,2)</f>
        <v>سفر</v>
      </c>
      <c r="M57" s="43" t="str">
        <f>VLOOKUP(K57,Test!$S$5:$T$10,2)</f>
        <v>كەوتوو</v>
      </c>
      <c r="N57" s="116">
        <f>subject1!N57:P57</f>
        <v>0</v>
      </c>
      <c r="O57" s="117"/>
      <c r="P57" s="118"/>
      <c r="Q57" s="44">
        <f t="shared" si="3"/>
        <v>0</v>
      </c>
      <c r="R57" s="33" t="b">
        <f t="shared" si="4"/>
        <v>0</v>
      </c>
      <c r="T57" s="39"/>
      <c r="U57" s="39"/>
      <c r="V57" s="39"/>
      <c r="W57" s="39"/>
    </row>
    <row r="58" spans="1:23" ht="22.5" customHeight="1">
      <c r="A58" s="40">
        <v>53</v>
      </c>
      <c r="B58" s="54">
        <f>subject1!B58</f>
        <v>0</v>
      </c>
      <c r="C58" s="45"/>
      <c r="D58" s="43" t="str">
        <f>VLOOKUP(C58,Test!$U$5:$V$105,2)</f>
        <v>سفر</v>
      </c>
      <c r="E58" s="59"/>
      <c r="F58" s="41">
        <f t="shared" si="0"/>
        <v>0</v>
      </c>
      <c r="G58" s="43" t="str">
        <f>VLOOKUP(F58,Test!$U$5:$V$105,2)</f>
        <v>سفر</v>
      </c>
      <c r="H58" s="43" t="str">
        <f>VLOOKUP(F58,Test!$S$5:$T$10,2)</f>
        <v>كەوتوو</v>
      </c>
      <c r="I58" s="61"/>
      <c r="J58" s="41">
        <f t="shared" si="1"/>
        <v>0</v>
      </c>
      <c r="K58" s="41">
        <f t="shared" si="2"/>
        <v>0</v>
      </c>
      <c r="L58" s="43" t="str">
        <f>VLOOKUP(K58,Test!$U$5:$V$105,2)</f>
        <v>سفر</v>
      </c>
      <c r="M58" s="43" t="str">
        <f>VLOOKUP(K58,Test!$S$5:$T$10,2)</f>
        <v>كەوتوو</v>
      </c>
      <c r="N58" s="116">
        <f>subject1!N58:P58</f>
        <v>0</v>
      </c>
      <c r="O58" s="117"/>
      <c r="P58" s="118"/>
      <c r="Q58" s="44">
        <f t="shared" si="3"/>
        <v>0</v>
      </c>
      <c r="R58" s="33" t="b">
        <f t="shared" si="4"/>
        <v>0</v>
      </c>
      <c r="T58" s="39"/>
      <c r="U58" s="39"/>
      <c r="V58" s="39"/>
      <c r="W58" s="39"/>
    </row>
    <row r="59" spans="1:23" ht="22.5" customHeight="1">
      <c r="A59" s="40">
        <v>54</v>
      </c>
      <c r="B59" s="54">
        <f>subject1!B59</f>
        <v>0</v>
      </c>
      <c r="C59" s="45"/>
      <c r="D59" s="43" t="str">
        <f>VLOOKUP(C59,Test!$U$5:$V$105,2)</f>
        <v>سفر</v>
      </c>
      <c r="E59" s="59"/>
      <c r="F59" s="41">
        <f t="shared" si="0"/>
        <v>0</v>
      </c>
      <c r="G59" s="43" t="str">
        <f>VLOOKUP(F59,Test!$U$5:$V$105,2)</f>
        <v>سفر</v>
      </c>
      <c r="H59" s="43" t="str">
        <f>VLOOKUP(F59,Test!$S$5:$T$10,2)</f>
        <v>كەوتوو</v>
      </c>
      <c r="I59" s="61"/>
      <c r="J59" s="41">
        <f t="shared" si="1"/>
        <v>0</v>
      </c>
      <c r="K59" s="41">
        <f t="shared" si="2"/>
        <v>0</v>
      </c>
      <c r="L59" s="43" t="str">
        <f>VLOOKUP(K59,Test!$U$5:$V$105,2)</f>
        <v>سفر</v>
      </c>
      <c r="M59" s="43" t="str">
        <f>VLOOKUP(K59,Test!$S$5:$T$10,2)</f>
        <v>كەوتوو</v>
      </c>
      <c r="N59" s="116">
        <f>subject1!N59:P59</f>
        <v>0</v>
      </c>
      <c r="O59" s="117"/>
      <c r="P59" s="118"/>
      <c r="Q59" s="44">
        <f t="shared" si="3"/>
        <v>0</v>
      </c>
      <c r="R59" s="33" t="b">
        <f t="shared" si="4"/>
        <v>0</v>
      </c>
      <c r="T59" s="39"/>
      <c r="U59" s="39"/>
      <c r="V59" s="39"/>
      <c r="W59" s="39"/>
    </row>
    <row r="60" spans="1:23" ht="22.5" customHeight="1">
      <c r="A60" s="40">
        <v>55</v>
      </c>
      <c r="B60" s="54">
        <f>subject1!B60</f>
        <v>0</v>
      </c>
      <c r="C60" s="45"/>
      <c r="D60" s="43" t="str">
        <f>VLOOKUP(C60,Test!$U$5:$V$105,2)</f>
        <v>سفر</v>
      </c>
      <c r="E60" s="59"/>
      <c r="F60" s="41">
        <f t="shared" si="0"/>
        <v>0</v>
      </c>
      <c r="G60" s="43" t="str">
        <f>VLOOKUP(F60,Test!$U$5:$V$105,2)</f>
        <v>سفر</v>
      </c>
      <c r="H60" s="43" t="str">
        <f>VLOOKUP(F60,Test!$S$5:$T$10,2)</f>
        <v>كەوتوو</v>
      </c>
      <c r="I60" s="61"/>
      <c r="J60" s="41">
        <f t="shared" si="1"/>
        <v>0</v>
      </c>
      <c r="K60" s="41">
        <f t="shared" si="2"/>
        <v>0</v>
      </c>
      <c r="L60" s="43" t="str">
        <f>VLOOKUP(K60,Test!$U$5:$V$105,2)</f>
        <v>سفر</v>
      </c>
      <c r="M60" s="43" t="str">
        <f>VLOOKUP(K60,Test!$S$5:$T$10,2)</f>
        <v>كەوتوو</v>
      </c>
      <c r="N60" s="116">
        <f>subject1!N60:P60</f>
        <v>0</v>
      </c>
      <c r="O60" s="117"/>
      <c r="P60" s="118"/>
      <c r="Q60" s="44">
        <f t="shared" si="3"/>
        <v>0</v>
      </c>
      <c r="R60" s="33" t="b">
        <f t="shared" si="4"/>
        <v>0</v>
      </c>
      <c r="T60" s="39"/>
      <c r="U60" s="39"/>
      <c r="V60" s="39"/>
      <c r="W60" s="39"/>
    </row>
    <row r="61" spans="1:23" ht="22.5" customHeight="1">
      <c r="A61" s="40">
        <v>56</v>
      </c>
      <c r="B61" s="54">
        <f>subject1!B61</f>
        <v>0</v>
      </c>
      <c r="C61" s="45"/>
      <c r="D61" s="43" t="str">
        <f>VLOOKUP(C61,Test!$U$5:$V$105,2)</f>
        <v>سفر</v>
      </c>
      <c r="E61" s="59"/>
      <c r="F61" s="41">
        <f t="shared" si="0"/>
        <v>0</v>
      </c>
      <c r="G61" s="43" t="str">
        <f>VLOOKUP(F61,Test!$U$5:$V$105,2)</f>
        <v>سفر</v>
      </c>
      <c r="H61" s="43" t="str">
        <f>VLOOKUP(F61,Test!$S$5:$T$10,2)</f>
        <v>كەوتوو</v>
      </c>
      <c r="I61" s="61"/>
      <c r="J61" s="41">
        <f t="shared" si="1"/>
        <v>0</v>
      </c>
      <c r="K61" s="41">
        <f t="shared" si="2"/>
        <v>0</v>
      </c>
      <c r="L61" s="43" t="str">
        <f>VLOOKUP(K61,Test!$U$5:$V$105,2)</f>
        <v>سفر</v>
      </c>
      <c r="M61" s="43" t="str">
        <f>VLOOKUP(K61,Test!$S$5:$T$10,2)</f>
        <v>كەوتوو</v>
      </c>
      <c r="N61" s="116">
        <f>subject1!N61:P61</f>
        <v>0</v>
      </c>
      <c r="O61" s="117"/>
      <c r="P61" s="118"/>
      <c r="Q61" s="44">
        <f t="shared" si="3"/>
        <v>0</v>
      </c>
      <c r="R61" s="33" t="b">
        <f t="shared" si="4"/>
        <v>0</v>
      </c>
      <c r="V61" s="39"/>
      <c r="W61" s="39"/>
    </row>
    <row r="62" spans="1:23" ht="22.5" customHeight="1">
      <c r="A62" s="40">
        <v>57</v>
      </c>
      <c r="B62" s="54">
        <f>subject1!B62</f>
        <v>0</v>
      </c>
      <c r="C62" s="45"/>
      <c r="D62" s="43" t="str">
        <f>VLOOKUP(C62,Test!$U$5:$V$105,2)</f>
        <v>سفر</v>
      </c>
      <c r="E62" s="59"/>
      <c r="F62" s="41">
        <f t="shared" si="0"/>
        <v>0</v>
      </c>
      <c r="G62" s="43" t="str">
        <f>VLOOKUP(F62,Test!$U$5:$V$105,2)</f>
        <v>سفر</v>
      </c>
      <c r="H62" s="43" t="str">
        <f>VLOOKUP(F62,Test!$S$5:$T$10,2)</f>
        <v>كەوتوو</v>
      </c>
      <c r="I62" s="61"/>
      <c r="J62" s="41">
        <f t="shared" si="1"/>
        <v>0</v>
      </c>
      <c r="K62" s="41">
        <f t="shared" si="2"/>
        <v>0</v>
      </c>
      <c r="L62" s="43" t="str">
        <f>VLOOKUP(K62,Test!$U$5:$V$105,2)</f>
        <v>سفر</v>
      </c>
      <c r="M62" s="43" t="str">
        <f>VLOOKUP(K62,Test!$S$5:$T$10,2)</f>
        <v>كەوتوو</v>
      </c>
      <c r="N62" s="116">
        <f>subject1!N62:P62</f>
        <v>0</v>
      </c>
      <c r="O62" s="117"/>
      <c r="P62" s="118"/>
      <c r="Q62" s="44">
        <f t="shared" si="3"/>
        <v>0</v>
      </c>
      <c r="R62" s="33" t="b">
        <f t="shared" si="4"/>
        <v>0</v>
      </c>
      <c r="V62" s="39"/>
      <c r="W62" s="39"/>
    </row>
    <row r="63" spans="1:23" ht="22.5" customHeight="1">
      <c r="A63" s="40">
        <v>58</v>
      </c>
      <c r="B63" s="54">
        <f>subject1!B63</f>
        <v>0</v>
      </c>
      <c r="C63" s="45"/>
      <c r="D63" s="43" t="str">
        <f>VLOOKUP(C63,Test!$U$5:$V$105,2)</f>
        <v>سفر</v>
      </c>
      <c r="E63" s="59"/>
      <c r="F63" s="41">
        <f t="shared" si="0"/>
        <v>0</v>
      </c>
      <c r="G63" s="43" t="str">
        <f>VLOOKUP(F63,Test!$U$5:$V$105,2)</f>
        <v>سفر</v>
      </c>
      <c r="H63" s="43" t="str">
        <f>VLOOKUP(F63,Test!$S$5:$T$10,2)</f>
        <v>كەوتوو</v>
      </c>
      <c r="I63" s="61"/>
      <c r="J63" s="41">
        <f t="shared" si="1"/>
        <v>0</v>
      </c>
      <c r="K63" s="41">
        <f t="shared" si="2"/>
        <v>0</v>
      </c>
      <c r="L63" s="43" t="str">
        <f>VLOOKUP(K63,Test!$U$5:$V$105,2)</f>
        <v>سفر</v>
      </c>
      <c r="M63" s="43" t="str">
        <f>VLOOKUP(K63,Test!$S$5:$T$10,2)</f>
        <v>كەوتوو</v>
      </c>
      <c r="N63" s="116">
        <f>subject1!N63:P63</f>
        <v>0</v>
      </c>
      <c r="O63" s="117"/>
      <c r="P63" s="118"/>
      <c r="Q63" s="44">
        <f t="shared" si="3"/>
        <v>0</v>
      </c>
      <c r="R63" s="33" t="b">
        <f t="shared" si="4"/>
        <v>0</v>
      </c>
      <c r="V63" s="39"/>
      <c r="W63" s="39"/>
    </row>
    <row r="64" spans="1:23" ht="22.5" customHeight="1">
      <c r="A64" s="40">
        <v>59</v>
      </c>
      <c r="B64" s="54">
        <f>subject1!B64</f>
        <v>0</v>
      </c>
      <c r="C64" s="45"/>
      <c r="D64" s="43" t="str">
        <f>VLOOKUP(C64,Test!$U$5:$V$105,2)</f>
        <v>سفر</v>
      </c>
      <c r="E64" s="59"/>
      <c r="F64" s="41">
        <f t="shared" si="0"/>
        <v>0</v>
      </c>
      <c r="G64" s="43" t="str">
        <f>VLOOKUP(F64,Test!$U$5:$V$105,2)</f>
        <v>سفر</v>
      </c>
      <c r="H64" s="43" t="str">
        <f>VLOOKUP(F64,Test!$S$5:$T$10,2)</f>
        <v>كەوتوو</v>
      </c>
      <c r="I64" s="61"/>
      <c r="J64" s="41">
        <f t="shared" si="1"/>
        <v>0</v>
      </c>
      <c r="K64" s="41">
        <f t="shared" si="2"/>
        <v>0</v>
      </c>
      <c r="L64" s="43" t="str">
        <f>VLOOKUP(K64,Test!$U$5:$V$105,2)</f>
        <v>سفر</v>
      </c>
      <c r="M64" s="43" t="str">
        <f>VLOOKUP(K64,Test!$S$5:$T$10,2)</f>
        <v>كەوتوو</v>
      </c>
      <c r="N64" s="116">
        <f>subject1!N64:P64</f>
        <v>0</v>
      </c>
      <c r="O64" s="117"/>
      <c r="P64" s="118"/>
      <c r="Q64" s="44">
        <f t="shared" si="3"/>
        <v>0</v>
      </c>
      <c r="R64" s="33" t="b">
        <f t="shared" si="4"/>
        <v>0</v>
      </c>
      <c r="V64" s="39"/>
      <c r="W64" s="39"/>
    </row>
    <row r="65" spans="1:23" ht="22.5" customHeight="1">
      <c r="A65" s="40">
        <v>60</v>
      </c>
      <c r="B65" s="54">
        <f>subject1!B65</f>
        <v>0</v>
      </c>
      <c r="C65" s="45"/>
      <c r="D65" s="43" t="str">
        <f>VLOOKUP(C65,Test!$U$5:$V$105,2)</f>
        <v>سفر</v>
      </c>
      <c r="E65" s="59"/>
      <c r="F65" s="41">
        <f t="shared" si="0"/>
        <v>0</v>
      </c>
      <c r="G65" s="43" t="str">
        <f>VLOOKUP(F65,Test!$U$5:$V$105,2)</f>
        <v>سفر</v>
      </c>
      <c r="H65" s="43" t="str">
        <f>VLOOKUP(F65,Test!$S$5:$T$10,2)</f>
        <v>كەوتوو</v>
      </c>
      <c r="I65" s="61"/>
      <c r="J65" s="41">
        <f t="shared" si="1"/>
        <v>0</v>
      </c>
      <c r="K65" s="41">
        <f t="shared" si="2"/>
        <v>0</v>
      </c>
      <c r="L65" s="43" t="str">
        <f>VLOOKUP(K65,Test!$U$5:$V$105,2)</f>
        <v>سفر</v>
      </c>
      <c r="M65" s="43" t="str">
        <f>VLOOKUP(K65,Test!$S$5:$T$10,2)</f>
        <v>كەوتوو</v>
      </c>
      <c r="N65" s="116">
        <f>subject1!N65:P65</f>
        <v>0</v>
      </c>
      <c r="O65" s="117"/>
      <c r="P65" s="118"/>
      <c r="Q65" s="44">
        <f t="shared" si="3"/>
        <v>0</v>
      </c>
      <c r="R65" s="33" t="b">
        <f t="shared" si="4"/>
        <v>0</v>
      </c>
      <c r="V65" s="39"/>
      <c r="W65" s="39"/>
    </row>
    <row r="66" spans="1:23" ht="22.5" customHeight="1">
      <c r="A66" s="40">
        <v>61</v>
      </c>
      <c r="B66" s="54">
        <f>subject1!B66</f>
        <v>0</v>
      </c>
      <c r="C66" s="45"/>
      <c r="D66" s="43" t="str">
        <f>VLOOKUP(C66,Test!$U$5:$V$105,2)</f>
        <v>سفر</v>
      </c>
      <c r="E66" s="59"/>
      <c r="F66" s="41">
        <f t="shared" si="0"/>
        <v>0</v>
      </c>
      <c r="G66" s="43" t="str">
        <f>VLOOKUP(F66,Test!$U$5:$V$105,2)</f>
        <v>سفر</v>
      </c>
      <c r="H66" s="43" t="str">
        <f>VLOOKUP(F66,Test!$S$5:$T$10,2)</f>
        <v>كەوتوو</v>
      </c>
      <c r="I66" s="61"/>
      <c r="J66" s="41">
        <f t="shared" si="1"/>
        <v>0</v>
      </c>
      <c r="K66" s="41">
        <f t="shared" si="2"/>
        <v>0</v>
      </c>
      <c r="L66" s="43" t="str">
        <f>VLOOKUP(K66,Test!$U$5:$V$105,2)</f>
        <v>سفر</v>
      </c>
      <c r="M66" s="43" t="str">
        <f>VLOOKUP(K66,Test!$S$5:$T$10,2)</f>
        <v>كەوتوو</v>
      </c>
      <c r="N66" s="116">
        <f>subject1!N66:P66</f>
        <v>0</v>
      </c>
      <c r="O66" s="117"/>
      <c r="P66" s="118"/>
      <c r="Q66" s="44">
        <f t="shared" si="3"/>
        <v>0</v>
      </c>
      <c r="R66" s="33" t="b">
        <f t="shared" si="4"/>
        <v>0</v>
      </c>
      <c r="V66" s="39"/>
      <c r="W66" s="39"/>
    </row>
    <row r="67" spans="1:23" ht="22.5" customHeight="1">
      <c r="A67" s="40">
        <v>62</v>
      </c>
      <c r="B67" s="54">
        <f>subject1!B67</f>
        <v>0</v>
      </c>
      <c r="C67" s="45"/>
      <c r="D67" s="43" t="str">
        <f>VLOOKUP(C67,Test!$U$5:$V$105,2)</f>
        <v>سفر</v>
      </c>
      <c r="E67" s="59"/>
      <c r="F67" s="41">
        <f t="shared" si="0"/>
        <v>0</v>
      </c>
      <c r="G67" s="43" t="str">
        <f>VLOOKUP(F67,Test!$U$5:$V$105,2)</f>
        <v>سفر</v>
      </c>
      <c r="H67" s="43" t="str">
        <f>VLOOKUP(F67,Test!$S$5:$T$10,2)</f>
        <v>كەوتوو</v>
      </c>
      <c r="I67" s="61"/>
      <c r="J67" s="41">
        <f t="shared" si="1"/>
        <v>0</v>
      </c>
      <c r="K67" s="41">
        <f t="shared" si="2"/>
        <v>0</v>
      </c>
      <c r="L67" s="43" t="str">
        <f>VLOOKUP(K67,Test!$U$5:$V$105,2)</f>
        <v>سفر</v>
      </c>
      <c r="M67" s="43" t="str">
        <f>VLOOKUP(K67,Test!$S$5:$T$10,2)</f>
        <v>كەوتوو</v>
      </c>
      <c r="N67" s="116">
        <f>subject1!N67:P67</f>
        <v>0</v>
      </c>
      <c r="O67" s="117"/>
      <c r="P67" s="118"/>
      <c r="Q67" s="44">
        <f t="shared" si="3"/>
        <v>0</v>
      </c>
      <c r="R67" s="33" t="b">
        <f t="shared" si="4"/>
        <v>0</v>
      </c>
      <c r="V67" s="39"/>
      <c r="W67" s="39"/>
    </row>
    <row r="68" spans="1:23" ht="22.5" customHeight="1">
      <c r="A68" s="40">
        <v>63</v>
      </c>
      <c r="B68" s="54">
        <f>subject1!B68</f>
        <v>0</v>
      </c>
      <c r="C68" s="45"/>
      <c r="D68" s="43" t="str">
        <f>VLOOKUP(C68,Test!$U$5:$V$105,2)</f>
        <v>سفر</v>
      </c>
      <c r="E68" s="59"/>
      <c r="F68" s="41">
        <f t="shared" si="0"/>
        <v>0</v>
      </c>
      <c r="G68" s="43" t="str">
        <f>VLOOKUP(F68,Test!$U$5:$V$105,2)</f>
        <v>سفر</v>
      </c>
      <c r="H68" s="43" t="str">
        <f>VLOOKUP(F68,Test!$S$5:$T$10,2)</f>
        <v>كەوتوو</v>
      </c>
      <c r="I68" s="61"/>
      <c r="J68" s="41">
        <f t="shared" si="1"/>
        <v>0</v>
      </c>
      <c r="K68" s="41">
        <f t="shared" si="2"/>
        <v>0</v>
      </c>
      <c r="L68" s="43" t="str">
        <f>VLOOKUP(K68,Test!$U$5:$V$105,2)</f>
        <v>سفر</v>
      </c>
      <c r="M68" s="43" t="str">
        <f>VLOOKUP(K68,Test!$S$5:$T$10,2)</f>
        <v>كەوتوو</v>
      </c>
      <c r="N68" s="116">
        <f>subject1!N68:P68</f>
        <v>0</v>
      </c>
      <c r="O68" s="117"/>
      <c r="P68" s="118"/>
      <c r="Q68" s="44">
        <f t="shared" si="3"/>
        <v>0</v>
      </c>
      <c r="R68" s="33" t="b">
        <f t="shared" si="4"/>
        <v>0</v>
      </c>
      <c r="V68" s="39"/>
      <c r="W68" s="39"/>
    </row>
    <row r="69" spans="1:23" ht="22.5" customHeight="1">
      <c r="A69" s="40">
        <v>64</v>
      </c>
      <c r="B69" s="54">
        <f>subject1!B69</f>
        <v>0</v>
      </c>
      <c r="C69" s="45"/>
      <c r="D69" s="43" t="str">
        <f>VLOOKUP(C69,Test!$U$5:$V$105,2)</f>
        <v>سفر</v>
      </c>
      <c r="E69" s="59"/>
      <c r="F69" s="41">
        <f t="shared" si="0"/>
        <v>0</v>
      </c>
      <c r="G69" s="43" t="str">
        <f>VLOOKUP(F69,Test!$U$5:$V$105,2)</f>
        <v>سفر</v>
      </c>
      <c r="H69" s="43" t="str">
        <f>VLOOKUP(F69,Test!$S$5:$T$10,2)</f>
        <v>كەوتوو</v>
      </c>
      <c r="I69" s="61"/>
      <c r="J69" s="41">
        <f t="shared" si="1"/>
        <v>0</v>
      </c>
      <c r="K69" s="41">
        <f t="shared" si="2"/>
        <v>0</v>
      </c>
      <c r="L69" s="43" t="str">
        <f>VLOOKUP(K69,Test!$U$5:$V$105,2)</f>
        <v>سفر</v>
      </c>
      <c r="M69" s="43" t="str">
        <f>VLOOKUP(K69,Test!$S$5:$T$10,2)</f>
        <v>كەوتوو</v>
      </c>
      <c r="N69" s="116">
        <f>subject1!N69:P69</f>
        <v>0</v>
      </c>
      <c r="O69" s="117"/>
      <c r="P69" s="118"/>
      <c r="Q69" s="44">
        <f t="shared" si="3"/>
        <v>0</v>
      </c>
      <c r="R69" s="33" t="b">
        <f t="shared" si="4"/>
        <v>0</v>
      </c>
      <c r="V69" s="39"/>
      <c r="W69" s="39"/>
    </row>
    <row r="70" spans="1:23" ht="22.5" customHeight="1">
      <c r="A70" s="40">
        <v>65</v>
      </c>
      <c r="B70" s="54">
        <f>subject1!B70</f>
        <v>0</v>
      </c>
      <c r="C70" s="45"/>
      <c r="D70" s="43" t="str">
        <f>VLOOKUP(C70,Test!$U$5:$V$105,2)</f>
        <v>سفر</v>
      </c>
      <c r="E70" s="59"/>
      <c r="F70" s="41">
        <f t="shared" si="0"/>
        <v>0</v>
      </c>
      <c r="G70" s="43" t="str">
        <f>VLOOKUP(F70,Test!$U$5:$V$105,2)</f>
        <v>سفر</v>
      </c>
      <c r="H70" s="43" t="str">
        <f>VLOOKUP(F70,Test!$S$5:$T$10,2)</f>
        <v>كەوتوو</v>
      </c>
      <c r="I70" s="61"/>
      <c r="J70" s="41">
        <f t="shared" si="1"/>
        <v>0</v>
      </c>
      <c r="K70" s="41">
        <f t="shared" si="2"/>
        <v>0</v>
      </c>
      <c r="L70" s="43" t="str">
        <f>VLOOKUP(K70,Test!$U$5:$V$105,2)</f>
        <v>سفر</v>
      </c>
      <c r="M70" s="43" t="str">
        <f>VLOOKUP(K70,Test!$S$5:$T$10,2)</f>
        <v>كەوتوو</v>
      </c>
      <c r="N70" s="116">
        <f>subject1!N70:P70</f>
        <v>0</v>
      </c>
      <c r="O70" s="117"/>
      <c r="P70" s="118"/>
      <c r="Q70" s="44">
        <f t="shared" si="3"/>
        <v>0</v>
      </c>
      <c r="R70" s="33" t="b">
        <f t="shared" si="4"/>
        <v>0</v>
      </c>
      <c r="V70" s="39"/>
      <c r="W70" s="39"/>
    </row>
    <row r="71" spans="1:23" ht="22.5" customHeight="1">
      <c r="A71" s="40">
        <v>66</v>
      </c>
      <c r="B71" s="54">
        <f>subject1!B71</f>
        <v>0</v>
      </c>
      <c r="C71" s="45"/>
      <c r="D71" s="43" t="str">
        <f>VLOOKUP(C71,Test!$U$5:$V$105,2)</f>
        <v>سفر</v>
      </c>
      <c r="E71" s="59"/>
      <c r="F71" s="41">
        <f t="shared" ref="F71:F235" si="5">IF(C71+E71=49, 50, IF(C71=0, E71*100/60, C71+E71))</f>
        <v>0</v>
      </c>
      <c r="G71" s="43" t="str">
        <f>VLOOKUP(F71,Test!$U$5:$V$105,2)</f>
        <v>سفر</v>
      </c>
      <c r="H71" s="43" t="str">
        <f>VLOOKUP(F71,Test!$S$5:$T$10,2)</f>
        <v>كەوتوو</v>
      </c>
      <c r="I71" s="61"/>
      <c r="J71" s="41">
        <f t="shared" ref="J71:J235" si="6">IF(I71=0,0,IF(C71=0,I71*100/60,IF(I71+C71=49,50,I71+C71)))</f>
        <v>0</v>
      </c>
      <c r="K71" s="41">
        <f t="shared" ref="K71:K235" si="7">IF(F71&gt;=50,0,IF(J71&gt;=50,(((J71)-50)/2)+50,I71+C71))</f>
        <v>0</v>
      </c>
      <c r="L71" s="43" t="str">
        <f>VLOOKUP(K71,Test!$U$5:$V$105,2)</f>
        <v>سفر</v>
      </c>
      <c r="M71" s="43" t="str">
        <f>VLOOKUP(K71,Test!$S$5:$T$10,2)</f>
        <v>كەوتوو</v>
      </c>
      <c r="N71" s="116">
        <f>subject1!N71:P71</f>
        <v>0</v>
      </c>
      <c r="O71" s="117"/>
      <c r="P71" s="118"/>
      <c r="Q71" s="44">
        <f t="shared" ref="Q71:Q235" si="8">IF(B71&lt;&gt;0,1,0)</f>
        <v>0</v>
      </c>
      <c r="R71" s="33" t="b">
        <f t="shared" ref="R71:R235" si="9">IF(B71&lt;&gt;0,IF(H71="كەوتوو",1,0))</f>
        <v>0</v>
      </c>
      <c r="V71" s="39"/>
      <c r="W71" s="39"/>
    </row>
    <row r="72" spans="1:23" ht="22.5" customHeight="1" thickBot="1">
      <c r="A72" s="40">
        <v>67</v>
      </c>
      <c r="B72" s="54">
        <f>subject1!B72</f>
        <v>0</v>
      </c>
      <c r="C72" s="45"/>
      <c r="D72" s="43" t="str">
        <f>VLOOKUP(C72,Test!$U$5:$V$105,2)</f>
        <v>سفر</v>
      </c>
      <c r="E72" s="59"/>
      <c r="F72" s="41">
        <f t="shared" si="5"/>
        <v>0</v>
      </c>
      <c r="G72" s="43" t="str">
        <f>VLOOKUP(F72,Test!$U$5:$V$105,2)</f>
        <v>سفر</v>
      </c>
      <c r="H72" s="43" t="str">
        <f>VLOOKUP(F72,Test!$S$5:$T$10,2)</f>
        <v>كەوتوو</v>
      </c>
      <c r="I72" s="61"/>
      <c r="J72" s="41">
        <f t="shared" si="6"/>
        <v>0</v>
      </c>
      <c r="K72" s="41">
        <f t="shared" si="7"/>
        <v>0</v>
      </c>
      <c r="L72" s="43" t="str">
        <f>VLOOKUP(K72,Test!$U$5:$V$105,2)</f>
        <v>سفر</v>
      </c>
      <c r="M72" s="43" t="str">
        <f>VLOOKUP(K72,Test!$S$5:$T$10,2)</f>
        <v>كەوتوو</v>
      </c>
      <c r="N72" s="116">
        <f>subject1!N72:P72</f>
        <v>0</v>
      </c>
      <c r="O72" s="117"/>
      <c r="P72" s="118"/>
      <c r="Q72" s="44">
        <f t="shared" si="8"/>
        <v>0</v>
      </c>
      <c r="R72" s="33" t="b">
        <f t="shared" si="9"/>
        <v>0</v>
      </c>
      <c r="V72" s="39"/>
      <c r="W72" s="39"/>
    </row>
    <row r="73" spans="1:23" ht="22.5" customHeight="1">
      <c r="A73" s="40">
        <v>68</v>
      </c>
      <c r="B73" s="50">
        <f>subject1!B73</f>
        <v>0</v>
      </c>
      <c r="C73" s="41"/>
      <c r="D73" s="42" t="str">
        <f>VLOOKUP(C73,Test!$U$5:$V$105,2)</f>
        <v>سفر</v>
      </c>
      <c r="E73" s="58"/>
      <c r="F73" s="41">
        <f t="shared" si="5"/>
        <v>0</v>
      </c>
      <c r="G73" s="43" t="str">
        <f>VLOOKUP(F73,Test!$U$5:$V$105,2)</f>
        <v>سفر</v>
      </c>
      <c r="H73" s="43" t="str">
        <f>VLOOKUP(F73,Test!$S$5:$T$10,2)</f>
        <v>كەوتوو</v>
      </c>
      <c r="I73" s="60"/>
      <c r="J73" s="41">
        <f t="shared" si="6"/>
        <v>0</v>
      </c>
      <c r="K73" s="41">
        <f t="shared" si="7"/>
        <v>0</v>
      </c>
      <c r="L73" s="43" t="str">
        <f>VLOOKUP(K73,Test!$U$5:$V$105,2)</f>
        <v>سفر</v>
      </c>
      <c r="M73" s="43" t="str">
        <f>VLOOKUP(K73,Test!$S$5:$T$10,2)</f>
        <v>كەوتوو</v>
      </c>
      <c r="N73" s="116">
        <f>subject1!N73:P73</f>
        <v>0</v>
      </c>
      <c r="O73" s="117"/>
      <c r="P73" s="118"/>
      <c r="Q73" s="44">
        <f t="shared" si="8"/>
        <v>0</v>
      </c>
      <c r="R73" s="33" t="b">
        <f t="shared" si="9"/>
        <v>0</v>
      </c>
      <c r="T73" s="39"/>
      <c r="U73" s="39"/>
      <c r="V73" s="39"/>
      <c r="W73" s="39"/>
    </row>
    <row r="74" spans="1:23" ht="22.5" customHeight="1">
      <c r="A74" s="40">
        <v>69</v>
      </c>
      <c r="B74" s="54">
        <f>subject1!B74</f>
        <v>0</v>
      </c>
      <c r="C74" s="45"/>
      <c r="D74" s="43" t="str">
        <f>VLOOKUP(C74,Test!$U$5:$V$105,2)</f>
        <v>سفر</v>
      </c>
      <c r="E74" s="59"/>
      <c r="F74" s="41">
        <f t="shared" si="5"/>
        <v>0</v>
      </c>
      <c r="G74" s="43" t="str">
        <f>VLOOKUP(F74,Test!$U$5:$V$105,2)</f>
        <v>سفر</v>
      </c>
      <c r="H74" s="43" t="str">
        <f>VLOOKUP(F74,Test!$S$5:$T$10,2)</f>
        <v>كەوتوو</v>
      </c>
      <c r="I74" s="61"/>
      <c r="J74" s="41">
        <f t="shared" si="6"/>
        <v>0</v>
      </c>
      <c r="K74" s="41">
        <f t="shared" si="7"/>
        <v>0</v>
      </c>
      <c r="L74" s="43" t="str">
        <f>VLOOKUP(K74,Test!$U$5:$V$105,2)</f>
        <v>سفر</v>
      </c>
      <c r="M74" s="43" t="str">
        <f>VLOOKUP(K74,Test!$S$5:$T$10,2)</f>
        <v>كەوتوو</v>
      </c>
      <c r="N74" s="116">
        <f>subject1!N74:P74</f>
        <v>0</v>
      </c>
      <c r="O74" s="117"/>
      <c r="P74" s="118"/>
      <c r="Q74" s="44">
        <f t="shared" si="8"/>
        <v>0</v>
      </c>
      <c r="R74" s="33" t="b">
        <f t="shared" si="9"/>
        <v>0</v>
      </c>
      <c r="T74" s="39"/>
      <c r="U74" s="39"/>
      <c r="V74" s="39"/>
      <c r="W74" s="39"/>
    </row>
    <row r="75" spans="1:23" ht="22.5" customHeight="1">
      <c r="A75" s="40">
        <v>70</v>
      </c>
      <c r="B75" s="54">
        <f>subject1!B75</f>
        <v>0</v>
      </c>
      <c r="C75" s="45"/>
      <c r="D75" s="43" t="str">
        <f>VLOOKUP(C75,Test!$U$5:$V$105,2)</f>
        <v>سفر</v>
      </c>
      <c r="E75" s="59"/>
      <c r="F75" s="41">
        <f t="shared" si="5"/>
        <v>0</v>
      </c>
      <c r="G75" s="43" t="str">
        <f>VLOOKUP(F75,Test!$U$5:$V$105,2)</f>
        <v>سفر</v>
      </c>
      <c r="H75" s="43" t="str">
        <f>VLOOKUP(F75,Test!$S$5:$T$10,2)</f>
        <v>كەوتوو</v>
      </c>
      <c r="I75" s="61"/>
      <c r="J75" s="41">
        <f t="shared" si="6"/>
        <v>0</v>
      </c>
      <c r="K75" s="41">
        <f t="shared" si="7"/>
        <v>0</v>
      </c>
      <c r="L75" s="43" t="str">
        <f>VLOOKUP(K75,Test!$U$5:$V$105,2)</f>
        <v>سفر</v>
      </c>
      <c r="M75" s="43" t="str">
        <f>VLOOKUP(K75,Test!$S$5:$T$10,2)</f>
        <v>كەوتوو</v>
      </c>
      <c r="N75" s="116">
        <f>subject1!N75:P75</f>
        <v>0</v>
      </c>
      <c r="O75" s="117"/>
      <c r="P75" s="118"/>
      <c r="Q75" s="44">
        <f t="shared" si="8"/>
        <v>0</v>
      </c>
      <c r="R75" s="33" t="b">
        <f t="shared" si="9"/>
        <v>0</v>
      </c>
      <c r="T75" s="39"/>
      <c r="U75" s="39"/>
      <c r="V75" s="39"/>
      <c r="W75" s="39"/>
    </row>
    <row r="76" spans="1:23" ht="22.5" customHeight="1">
      <c r="A76" s="40">
        <v>71</v>
      </c>
      <c r="B76" s="54">
        <f>subject1!B76</f>
        <v>0</v>
      </c>
      <c r="C76" s="45"/>
      <c r="D76" s="43" t="str">
        <f>VLOOKUP(C76,Test!$U$5:$V$105,2)</f>
        <v>سفر</v>
      </c>
      <c r="E76" s="59"/>
      <c r="F76" s="41">
        <f t="shared" si="5"/>
        <v>0</v>
      </c>
      <c r="G76" s="43" t="str">
        <f>VLOOKUP(F76,Test!$U$5:$V$105,2)</f>
        <v>سفر</v>
      </c>
      <c r="H76" s="43" t="str">
        <f>VLOOKUP(F76,Test!$S$5:$T$10,2)</f>
        <v>كەوتوو</v>
      </c>
      <c r="I76" s="61"/>
      <c r="J76" s="41">
        <f t="shared" si="6"/>
        <v>0</v>
      </c>
      <c r="K76" s="41">
        <f t="shared" si="7"/>
        <v>0</v>
      </c>
      <c r="L76" s="43" t="str">
        <f>VLOOKUP(K76,Test!$U$5:$V$105,2)</f>
        <v>سفر</v>
      </c>
      <c r="M76" s="43" t="str">
        <f>VLOOKUP(K76,Test!$S$5:$T$10,2)</f>
        <v>كەوتوو</v>
      </c>
      <c r="N76" s="116">
        <f>subject1!N76:P76</f>
        <v>0</v>
      </c>
      <c r="O76" s="117"/>
      <c r="P76" s="118"/>
      <c r="Q76" s="44">
        <f t="shared" si="8"/>
        <v>0</v>
      </c>
      <c r="R76" s="33" t="b">
        <f t="shared" si="9"/>
        <v>0</v>
      </c>
      <c r="T76" s="39"/>
      <c r="U76" s="39"/>
      <c r="V76" s="39"/>
      <c r="W76" s="39"/>
    </row>
    <row r="77" spans="1:23" ht="22.5" customHeight="1">
      <c r="A77" s="40">
        <v>72</v>
      </c>
      <c r="B77" s="54">
        <f>subject1!B77</f>
        <v>0</v>
      </c>
      <c r="C77" s="45"/>
      <c r="D77" s="43" t="str">
        <f>VLOOKUP(C77,Test!$U$5:$V$105,2)</f>
        <v>سفر</v>
      </c>
      <c r="E77" s="59"/>
      <c r="F77" s="41">
        <f t="shared" si="5"/>
        <v>0</v>
      </c>
      <c r="G77" s="43" t="str">
        <f>VLOOKUP(F77,Test!$U$5:$V$105,2)</f>
        <v>سفر</v>
      </c>
      <c r="H77" s="43" t="str">
        <f>VLOOKUP(F77,Test!$S$5:$T$10,2)</f>
        <v>كەوتوو</v>
      </c>
      <c r="I77" s="61"/>
      <c r="J77" s="41">
        <f t="shared" si="6"/>
        <v>0</v>
      </c>
      <c r="K77" s="41">
        <f t="shared" si="7"/>
        <v>0</v>
      </c>
      <c r="L77" s="43" t="str">
        <f>VLOOKUP(K77,Test!$U$5:$V$105,2)</f>
        <v>سفر</v>
      </c>
      <c r="M77" s="43" t="str">
        <f>VLOOKUP(K77,Test!$S$5:$T$10,2)</f>
        <v>كەوتوو</v>
      </c>
      <c r="N77" s="116">
        <f>subject1!N77:P77</f>
        <v>0</v>
      </c>
      <c r="O77" s="117"/>
      <c r="P77" s="118"/>
      <c r="Q77" s="44">
        <f t="shared" si="8"/>
        <v>0</v>
      </c>
      <c r="R77" s="33" t="b">
        <f t="shared" si="9"/>
        <v>0</v>
      </c>
      <c r="T77" s="39"/>
      <c r="U77" s="39"/>
      <c r="V77" s="39"/>
      <c r="W77" s="39"/>
    </row>
    <row r="78" spans="1:23" ht="22.5" customHeight="1">
      <c r="A78" s="40">
        <v>73</v>
      </c>
      <c r="B78" s="54">
        <f>subject1!B78</f>
        <v>0</v>
      </c>
      <c r="C78" s="45"/>
      <c r="D78" s="43" t="str">
        <f>VLOOKUP(C78,Test!$U$5:$V$105,2)</f>
        <v>سفر</v>
      </c>
      <c r="E78" s="59"/>
      <c r="F78" s="41">
        <f t="shared" si="5"/>
        <v>0</v>
      </c>
      <c r="G78" s="43" t="str">
        <f>VLOOKUP(F78,Test!$U$5:$V$105,2)</f>
        <v>سفر</v>
      </c>
      <c r="H78" s="43" t="str">
        <f>VLOOKUP(F78,Test!$S$5:$T$10,2)</f>
        <v>كەوتوو</v>
      </c>
      <c r="I78" s="61"/>
      <c r="J78" s="41">
        <f t="shared" si="6"/>
        <v>0</v>
      </c>
      <c r="K78" s="41">
        <f t="shared" si="7"/>
        <v>0</v>
      </c>
      <c r="L78" s="43" t="str">
        <f>VLOOKUP(K78,Test!$U$5:$V$105,2)</f>
        <v>سفر</v>
      </c>
      <c r="M78" s="43" t="str">
        <f>VLOOKUP(K78,Test!$S$5:$T$10,2)</f>
        <v>كەوتوو</v>
      </c>
      <c r="N78" s="116">
        <f>subject1!N78:P78</f>
        <v>0</v>
      </c>
      <c r="O78" s="117"/>
      <c r="P78" s="118"/>
      <c r="Q78" s="44">
        <f t="shared" si="8"/>
        <v>0</v>
      </c>
      <c r="R78" s="33" t="b">
        <f t="shared" si="9"/>
        <v>0</v>
      </c>
      <c r="V78" s="39"/>
      <c r="W78" s="39"/>
    </row>
    <row r="79" spans="1:23" ht="22.5" customHeight="1">
      <c r="A79" s="40">
        <v>74</v>
      </c>
      <c r="B79" s="54">
        <f>subject1!B79</f>
        <v>0</v>
      </c>
      <c r="C79" s="45"/>
      <c r="D79" s="43" t="str">
        <f>VLOOKUP(C79,Test!$U$5:$V$105,2)</f>
        <v>سفر</v>
      </c>
      <c r="E79" s="59"/>
      <c r="F79" s="41">
        <f t="shared" si="5"/>
        <v>0</v>
      </c>
      <c r="G79" s="43" t="str">
        <f>VLOOKUP(F79,Test!$U$5:$V$105,2)</f>
        <v>سفر</v>
      </c>
      <c r="H79" s="43" t="str">
        <f>VLOOKUP(F79,Test!$S$5:$T$10,2)</f>
        <v>كەوتوو</v>
      </c>
      <c r="I79" s="61"/>
      <c r="J79" s="41">
        <f t="shared" si="6"/>
        <v>0</v>
      </c>
      <c r="K79" s="41">
        <f t="shared" si="7"/>
        <v>0</v>
      </c>
      <c r="L79" s="43" t="str">
        <f>VLOOKUP(K79,Test!$U$5:$V$105,2)</f>
        <v>سفر</v>
      </c>
      <c r="M79" s="43" t="str">
        <f>VLOOKUP(K79,Test!$S$5:$T$10,2)</f>
        <v>كەوتوو</v>
      </c>
      <c r="N79" s="116">
        <f>subject1!N79:P79</f>
        <v>0</v>
      </c>
      <c r="O79" s="117"/>
      <c r="P79" s="118"/>
      <c r="Q79" s="44">
        <f t="shared" si="8"/>
        <v>0</v>
      </c>
      <c r="R79" s="33" t="b">
        <f t="shared" si="9"/>
        <v>0</v>
      </c>
      <c r="V79" s="39"/>
      <c r="W79" s="39"/>
    </row>
    <row r="80" spans="1:23" ht="22.5" customHeight="1">
      <c r="A80" s="40">
        <v>75</v>
      </c>
      <c r="B80" s="54">
        <f>subject1!B80</f>
        <v>0</v>
      </c>
      <c r="C80" s="45"/>
      <c r="D80" s="43" t="str">
        <f>VLOOKUP(C80,Test!$U$5:$V$105,2)</f>
        <v>سفر</v>
      </c>
      <c r="E80" s="59"/>
      <c r="F80" s="41">
        <f t="shared" si="5"/>
        <v>0</v>
      </c>
      <c r="G80" s="43" t="str">
        <f>VLOOKUP(F80,Test!$U$5:$V$105,2)</f>
        <v>سفر</v>
      </c>
      <c r="H80" s="43" t="str">
        <f>VLOOKUP(F80,Test!$S$5:$T$10,2)</f>
        <v>كەوتوو</v>
      </c>
      <c r="I80" s="61"/>
      <c r="J80" s="41">
        <f t="shared" si="6"/>
        <v>0</v>
      </c>
      <c r="K80" s="41">
        <f t="shared" si="7"/>
        <v>0</v>
      </c>
      <c r="L80" s="43" t="str">
        <f>VLOOKUP(K80,Test!$U$5:$V$105,2)</f>
        <v>سفر</v>
      </c>
      <c r="M80" s="43" t="str">
        <f>VLOOKUP(K80,Test!$S$5:$T$10,2)</f>
        <v>كەوتوو</v>
      </c>
      <c r="N80" s="116">
        <f>subject1!N80:P80</f>
        <v>0</v>
      </c>
      <c r="O80" s="117"/>
      <c r="P80" s="118"/>
      <c r="Q80" s="44">
        <f t="shared" si="8"/>
        <v>0</v>
      </c>
      <c r="R80" s="33" t="b">
        <f t="shared" si="9"/>
        <v>0</v>
      </c>
      <c r="V80" s="39"/>
      <c r="W80" s="39"/>
    </row>
    <row r="81" spans="1:23" ht="22.5" customHeight="1">
      <c r="A81" s="40">
        <v>76</v>
      </c>
      <c r="B81" s="54">
        <f>subject1!B81</f>
        <v>0</v>
      </c>
      <c r="C81" s="45"/>
      <c r="D81" s="43" t="str">
        <f>VLOOKUP(C81,Test!$U$5:$V$105,2)</f>
        <v>سفر</v>
      </c>
      <c r="E81" s="59"/>
      <c r="F81" s="41">
        <f t="shared" si="5"/>
        <v>0</v>
      </c>
      <c r="G81" s="43" t="str">
        <f>VLOOKUP(F81,Test!$U$5:$V$105,2)</f>
        <v>سفر</v>
      </c>
      <c r="H81" s="43" t="str">
        <f>VLOOKUP(F81,Test!$S$5:$T$10,2)</f>
        <v>كەوتوو</v>
      </c>
      <c r="I81" s="61"/>
      <c r="J81" s="41">
        <f t="shared" si="6"/>
        <v>0</v>
      </c>
      <c r="K81" s="41">
        <f t="shared" si="7"/>
        <v>0</v>
      </c>
      <c r="L81" s="43" t="str">
        <f>VLOOKUP(K81,Test!$U$5:$V$105,2)</f>
        <v>سفر</v>
      </c>
      <c r="M81" s="43" t="str">
        <f>VLOOKUP(K81,Test!$S$5:$T$10,2)</f>
        <v>كەوتوو</v>
      </c>
      <c r="N81" s="116">
        <f>subject1!N81:P81</f>
        <v>0</v>
      </c>
      <c r="O81" s="117"/>
      <c r="P81" s="118"/>
      <c r="Q81" s="44">
        <f t="shared" si="8"/>
        <v>0</v>
      </c>
      <c r="R81" s="33" t="b">
        <f t="shared" si="9"/>
        <v>0</v>
      </c>
      <c r="V81" s="39"/>
      <c r="W81" s="39"/>
    </row>
    <row r="82" spans="1:23" ht="22.5" customHeight="1">
      <c r="A82" s="40">
        <v>77</v>
      </c>
      <c r="B82" s="54">
        <f>subject1!B82</f>
        <v>0</v>
      </c>
      <c r="C82" s="45"/>
      <c r="D82" s="43" t="str">
        <f>VLOOKUP(C82,Test!$U$5:$V$105,2)</f>
        <v>سفر</v>
      </c>
      <c r="E82" s="59"/>
      <c r="F82" s="41">
        <f t="shared" si="5"/>
        <v>0</v>
      </c>
      <c r="G82" s="43" t="str">
        <f>VLOOKUP(F82,Test!$U$5:$V$105,2)</f>
        <v>سفر</v>
      </c>
      <c r="H82" s="43" t="str">
        <f>VLOOKUP(F82,Test!$S$5:$T$10,2)</f>
        <v>كەوتوو</v>
      </c>
      <c r="I82" s="61"/>
      <c r="J82" s="41">
        <f t="shared" si="6"/>
        <v>0</v>
      </c>
      <c r="K82" s="41">
        <f t="shared" si="7"/>
        <v>0</v>
      </c>
      <c r="L82" s="43" t="str">
        <f>VLOOKUP(K82,Test!$U$5:$V$105,2)</f>
        <v>سفر</v>
      </c>
      <c r="M82" s="43" t="str">
        <f>VLOOKUP(K82,Test!$S$5:$T$10,2)</f>
        <v>كەوتوو</v>
      </c>
      <c r="N82" s="116">
        <f>subject1!N82:P82</f>
        <v>0</v>
      </c>
      <c r="O82" s="117"/>
      <c r="P82" s="118"/>
      <c r="Q82" s="44">
        <f t="shared" si="8"/>
        <v>0</v>
      </c>
      <c r="R82" s="33" t="b">
        <f t="shared" si="9"/>
        <v>0</v>
      </c>
      <c r="V82" s="39"/>
      <c r="W82" s="39"/>
    </row>
    <row r="83" spans="1:23" ht="22.5" customHeight="1">
      <c r="A83" s="40">
        <v>78</v>
      </c>
      <c r="B83" s="54">
        <f>subject1!B83</f>
        <v>0</v>
      </c>
      <c r="C83" s="45"/>
      <c r="D83" s="43" t="str">
        <f>VLOOKUP(C83,Test!$U$5:$V$105,2)</f>
        <v>سفر</v>
      </c>
      <c r="E83" s="59"/>
      <c r="F83" s="41">
        <f t="shared" si="5"/>
        <v>0</v>
      </c>
      <c r="G83" s="43" t="str">
        <f>VLOOKUP(F83,Test!$U$5:$V$105,2)</f>
        <v>سفر</v>
      </c>
      <c r="H83" s="43" t="str">
        <f>VLOOKUP(F83,Test!$S$5:$T$10,2)</f>
        <v>كەوتوو</v>
      </c>
      <c r="I83" s="61"/>
      <c r="J83" s="41">
        <f t="shared" si="6"/>
        <v>0</v>
      </c>
      <c r="K83" s="41">
        <f t="shared" si="7"/>
        <v>0</v>
      </c>
      <c r="L83" s="43" t="str">
        <f>VLOOKUP(K83,Test!$U$5:$V$105,2)</f>
        <v>سفر</v>
      </c>
      <c r="M83" s="43" t="str">
        <f>VLOOKUP(K83,Test!$S$5:$T$10,2)</f>
        <v>كەوتوو</v>
      </c>
      <c r="N83" s="116">
        <f>subject1!N83:P83</f>
        <v>0</v>
      </c>
      <c r="O83" s="117"/>
      <c r="P83" s="118"/>
      <c r="Q83" s="44">
        <f t="shared" si="8"/>
        <v>0</v>
      </c>
      <c r="R83" s="33" t="b">
        <f t="shared" si="9"/>
        <v>0</v>
      </c>
      <c r="V83" s="39"/>
      <c r="W83" s="39"/>
    </row>
    <row r="84" spans="1:23" ht="22.5" customHeight="1">
      <c r="A84" s="40">
        <v>79</v>
      </c>
      <c r="B84" s="54">
        <f>subject1!B84</f>
        <v>0</v>
      </c>
      <c r="C84" s="45"/>
      <c r="D84" s="43" t="str">
        <f>VLOOKUP(C84,Test!$U$5:$V$105,2)</f>
        <v>سفر</v>
      </c>
      <c r="E84" s="59"/>
      <c r="F84" s="41">
        <f t="shared" si="5"/>
        <v>0</v>
      </c>
      <c r="G84" s="43" t="str">
        <f>VLOOKUP(F84,Test!$U$5:$V$105,2)</f>
        <v>سفر</v>
      </c>
      <c r="H84" s="43" t="str">
        <f>VLOOKUP(F84,Test!$S$5:$T$10,2)</f>
        <v>كەوتوو</v>
      </c>
      <c r="I84" s="61"/>
      <c r="J84" s="41">
        <f t="shared" si="6"/>
        <v>0</v>
      </c>
      <c r="K84" s="41">
        <f t="shared" si="7"/>
        <v>0</v>
      </c>
      <c r="L84" s="43" t="str">
        <f>VLOOKUP(K84,Test!$U$5:$V$105,2)</f>
        <v>سفر</v>
      </c>
      <c r="M84" s="43" t="str">
        <f>VLOOKUP(K84,Test!$S$5:$T$10,2)</f>
        <v>كەوتوو</v>
      </c>
      <c r="N84" s="116">
        <f>subject1!N84:P84</f>
        <v>0</v>
      </c>
      <c r="O84" s="117"/>
      <c r="P84" s="118"/>
      <c r="Q84" s="44">
        <f t="shared" si="8"/>
        <v>0</v>
      </c>
      <c r="R84" s="33" t="b">
        <f t="shared" si="9"/>
        <v>0</v>
      </c>
      <c r="V84" s="39"/>
      <c r="W84" s="39"/>
    </row>
    <row r="85" spans="1:23" ht="22.5" customHeight="1">
      <c r="A85" s="40">
        <v>80</v>
      </c>
      <c r="B85" s="54">
        <f>subject1!B85</f>
        <v>0</v>
      </c>
      <c r="C85" s="45"/>
      <c r="D85" s="43" t="str">
        <f>VLOOKUP(C85,Test!$U$5:$V$105,2)</f>
        <v>سفر</v>
      </c>
      <c r="E85" s="59"/>
      <c r="F85" s="41">
        <f t="shared" si="5"/>
        <v>0</v>
      </c>
      <c r="G85" s="43" t="str">
        <f>VLOOKUP(F85,Test!$U$5:$V$105,2)</f>
        <v>سفر</v>
      </c>
      <c r="H85" s="43" t="str">
        <f>VLOOKUP(F85,Test!$S$5:$T$10,2)</f>
        <v>كەوتوو</v>
      </c>
      <c r="I85" s="61"/>
      <c r="J85" s="41">
        <f t="shared" si="6"/>
        <v>0</v>
      </c>
      <c r="K85" s="41">
        <f t="shared" si="7"/>
        <v>0</v>
      </c>
      <c r="L85" s="43" t="str">
        <f>VLOOKUP(K85,Test!$U$5:$V$105,2)</f>
        <v>سفر</v>
      </c>
      <c r="M85" s="43" t="str">
        <f>VLOOKUP(K85,Test!$S$5:$T$10,2)</f>
        <v>كەوتوو</v>
      </c>
      <c r="N85" s="116">
        <f>subject1!N85:P85</f>
        <v>0</v>
      </c>
      <c r="O85" s="117"/>
      <c r="P85" s="118"/>
      <c r="Q85" s="44">
        <f t="shared" si="8"/>
        <v>0</v>
      </c>
      <c r="R85" s="33" t="b">
        <f t="shared" si="9"/>
        <v>0</v>
      </c>
      <c r="V85" s="39"/>
      <c r="W85" s="39"/>
    </row>
    <row r="86" spans="1:23" ht="22.5" customHeight="1">
      <c r="A86" s="40">
        <v>81</v>
      </c>
      <c r="B86" s="54">
        <f>subject1!B86</f>
        <v>0</v>
      </c>
      <c r="C86" s="45"/>
      <c r="D86" s="43" t="str">
        <f>VLOOKUP(C86,Test!$U$5:$V$105,2)</f>
        <v>سفر</v>
      </c>
      <c r="E86" s="59"/>
      <c r="F86" s="41">
        <f t="shared" si="5"/>
        <v>0</v>
      </c>
      <c r="G86" s="43" t="str">
        <f>VLOOKUP(F86,Test!$U$5:$V$105,2)</f>
        <v>سفر</v>
      </c>
      <c r="H86" s="43" t="str">
        <f>VLOOKUP(F86,Test!$S$5:$T$10,2)</f>
        <v>كەوتوو</v>
      </c>
      <c r="I86" s="61"/>
      <c r="J86" s="41">
        <f t="shared" si="6"/>
        <v>0</v>
      </c>
      <c r="K86" s="41">
        <f t="shared" si="7"/>
        <v>0</v>
      </c>
      <c r="L86" s="43" t="str">
        <f>VLOOKUP(K86,Test!$U$5:$V$105,2)</f>
        <v>سفر</v>
      </c>
      <c r="M86" s="43" t="str">
        <f>VLOOKUP(K86,Test!$S$5:$T$10,2)</f>
        <v>كەوتوو</v>
      </c>
      <c r="N86" s="116">
        <f>subject1!N86:P86</f>
        <v>0</v>
      </c>
      <c r="O86" s="117"/>
      <c r="P86" s="118"/>
      <c r="Q86" s="44">
        <f t="shared" si="8"/>
        <v>0</v>
      </c>
      <c r="R86" s="33" t="b">
        <f t="shared" si="9"/>
        <v>0</v>
      </c>
      <c r="V86" s="39"/>
      <c r="W86" s="39"/>
    </row>
    <row r="87" spans="1:23" ht="22.5" customHeight="1">
      <c r="A87" s="40">
        <v>82</v>
      </c>
      <c r="B87" s="54">
        <f>subject1!B87</f>
        <v>0</v>
      </c>
      <c r="C87" s="45"/>
      <c r="D87" s="43" t="str">
        <f>VLOOKUP(C87,Test!$U$5:$V$105,2)</f>
        <v>سفر</v>
      </c>
      <c r="E87" s="59"/>
      <c r="F87" s="41">
        <f t="shared" si="5"/>
        <v>0</v>
      </c>
      <c r="G87" s="43" t="str">
        <f>VLOOKUP(F87,Test!$U$5:$V$105,2)</f>
        <v>سفر</v>
      </c>
      <c r="H87" s="43" t="str">
        <f>VLOOKUP(F87,Test!$S$5:$T$10,2)</f>
        <v>كەوتوو</v>
      </c>
      <c r="I87" s="61"/>
      <c r="J87" s="41">
        <f t="shared" si="6"/>
        <v>0</v>
      </c>
      <c r="K87" s="41">
        <f t="shared" si="7"/>
        <v>0</v>
      </c>
      <c r="L87" s="43" t="str">
        <f>VLOOKUP(K87,Test!$U$5:$V$105,2)</f>
        <v>سفر</v>
      </c>
      <c r="M87" s="43" t="str">
        <f>VLOOKUP(K87,Test!$S$5:$T$10,2)</f>
        <v>كەوتوو</v>
      </c>
      <c r="N87" s="116">
        <f>subject1!N87:P87</f>
        <v>0</v>
      </c>
      <c r="O87" s="117"/>
      <c r="P87" s="118"/>
      <c r="Q87" s="44">
        <f t="shared" si="8"/>
        <v>0</v>
      </c>
      <c r="R87" s="33" t="b">
        <f t="shared" si="9"/>
        <v>0</v>
      </c>
      <c r="V87" s="39"/>
      <c r="W87" s="39"/>
    </row>
    <row r="88" spans="1:23" ht="22.5" customHeight="1">
      <c r="A88" s="40">
        <v>83</v>
      </c>
      <c r="B88" s="54">
        <f>subject1!B88</f>
        <v>0</v>
      </c>
      <c r="C88" s="45"/>
      <c r="D88" s="43" t="str">
        <f>VLOOKUP(C88,Test!$U$5:$V$105,2)</f>
        <v>سفر</v>
      </c>
      <c r="E88" s="59"/>
      <c r="F88" s="41">
        <f t="shared" si="5"/>
        <v>0</v>
      </c>
      <c r="G88" s="43" t="str">
        <f>VLOOKUP(F88,Test!$U$5:$V$105,2)</f>
        <v>سفر</v>
      </c>
      <c r="H88" s="43" t="str">
        <f>VLOOKUP(F88,Test!$S$5:$T$10,2)</f>
        <v>كەوتوو</v>
      </c>
      <c r="I88" s="61"/>
      <c r="J88" s="41">
        <f t="shared" si="6"/>
        <v>0</v>
      </c>
      <c r="K88" s="41">
        <f t="shared" si="7"/>
        <v>0</v>
      </c>
      <c r="L88" s="43" t="str">
        <f>VLOOKUP(K88,Test!$U$5:$V$105,2)</f>
        <v>سفر</v>
      </c>
      <c r="M88" s="43" t="str">
        <f>VLOOKUP(K88,Test!$S$5:$T$10,2)</f>
        <v>كەوتوو</v>
      </c>
      <c r="N88" s="116">
        <f>subject1!N88:P88</f>
        <v>0</v>
      </c>
      <c r="O88" s="117"/>
      <c r="P88" s="118"/>
      <c r="Q88" s="44">
        <f t="shared" si="8"/>
        <v>0</v>
      </c>
      <c r="R88" s="33" t="b">
        <f t="shared" si="9"/>
        <v>0</v>
      </c>
      <c r="V88" s="39"/>
      <c r="W88" s="39"/>
    </row>
    <row r="89" spans="1:23" ht="22.5" customHeight="1" thickBot="1">
      <c r="A89" s="40">
        <v>84</v>
      </c>
      <c r="B89" s="54">
        <f>subject1!B89</f>
        <v>0</v>
      </c>
      <c r="C89" s="45"/>
      <c r="D89" s="43" t="str">
        <f>VLOOKUP(C89,Test!$U$5:$V$105,2)</f>
        <v>سفر</v>
      </c>
      <c r="E89" s="59"/>
      <c r="F89" s="41">
        <f t="shared" si="5"/>
        <v>0</v>
      </c>
      <c r="G89" s="43" t="str">
        <f>VLOOKUP(F89,Test!$U$5:$V$105,2)</f>
        <v>سفر</v>
      </c>
      <c r="H89" s="43" t="str">
        <f>VLOOKUP(F89,Test!$S$5:$T$10,2)</f>
        <v>كەوتوو</v>
      </c>
      <c r="I89" s="61"/>
      <c r="J89" s="41">
        <f t="shared" si="6"/>
        <v>0</v>
      </c>
      <c r="K89" s="41">
        <f t="shared" si="7"/>
        <v>0</v>
      </c>
      <c r="L89" s="43" t="str">
        <f>VLOOKUP(K89,Test!$U$5:$V$105,2)</f>
        <v>سفر</v>
      </c>
      <c r="M89" s="43" t="str">
        <f>VLOOKUP(K89,Test!$S$5:$T$10,2)</f>
        <v>كەوتوو</v>
      </c>
      <c r="N89" s="116">
        <f>subject1!N89:P89</f>
        <v>0</v>
      </c>
      <c r="O89" s="117"/>
      <c r="P89" s="118"/>
      <c r="Q89" s="44">
        <f t="shared" si="8"/>
        <v>0</v>
      </c>
      <c r="R89" s="33" t="b">
        <f t="shared" si="9"/>
        <v>0</v>
      </c>
      <c r="V89" s="39"/>
      <c r="W89" s="39"/>
    </row>
    <row r="90" spans="1:23" ht="22.5" customHeight="1">
      <c r="A90" s="40">
        <v>85</v>
      </c>
      <c r="B90" s="50">
        <f>subject1!B90</f>
        <v>0</v>
      </c>
      <c r="C90" s="41"/>
      <c r="D90" s="42" t="str">
        <f>VLOOKUP(C90,Test!$U$5:$V$105,2)</f>
        <v>سفر</v>
      </c>
      <c r="E90" s="58"/>
      <c r="F90" s="41">
        <f t="shared" si="5"/>
        <v>0</v>
      </c>
      <c r="G90" s="43" t="str">
        <f>VLOOKUP(F90,Test!$U$5:$V$105,2)</f>
        <v>سفر</v>
      </c>
      <c r="H90" s="43" t="str">
        <f>VLOOKUP(F90,Test!$S$5:$T$10,2)</f>
        <v>كەوتوو</v>
      </c>
      <c r="I90" s="60"/>
      <c r="J90" s="41">
        <f t="shared" si="6"/>
        <v>0</v>
      </c>
      <c r="K90" s="41">
        <f t="shared" si="7"/>
        <v>0</v>
      </c>
      <c r="L90" s="43" t="str">
        <f>VLOOKUP(K90,Test!$U$5:$V$105,2)</f>
        <v>سفر</v>
      </c>
      <c r="M90" s="43" t="str">
        <f>VLOOKUP(K90,Test!$S$5:$T$10,2)</f>
        <v>كەوتوو</v>
      </c>
      <c r="N90" s="116">
        <f>subject1!N90:P90</f>
        <v>0</v>
      </c>
      <c r="O90" s="117"/>
      <c r="P90" s="118"/>
      <c r="Q90" s="44">
        <f t="shared" si="8"/>
        <v>0</v>
      </c>
      <c r="R90" s="33" t="b">
        <f t="shared" si="9"/>
        <v>0</v>
      </c>
      <c r="T90" s="39"/>
      <c r="U90" s="39"/>
      <c r="V90" s="39"/>
      <c r="W90" s="39"/>
    </row>
    <row r="91" spans="1:23" ht="22.5" customHeight="1">
      <c r="A91" s="40">
        <v>86</v>
      </c>
      <c r="B91" s="54">
        <f>subject1!B91</f>
        <v>0</v>
      </c>
      <c r="C91" s="45"/>
      <c r="D91" s="43" t="str">
        <f>VLOOKUP(C91,Test!$U$5:$V$105,2)</f>
        <v>سفر</v>
      </c>
      <c r="E91" s="59"/>
      <c r="F91" s="41">
        <f t="shared" si="5"/>
        <v>0</v>
      </c>
      <c r="G91" s="43" t="str">
        <f>VLOOKUP(F91,Test!$U$5:$V$105,2)</f>
        <v>سفر</v>
      </c>
      <c r="H91" s="43" t="str">
        <f>VLOOKUP(F91,Test!$S$5:$T$10,2)</f>
        <v>كەوتوو</v>
      </c>
      <c r="I91" s="61"/>
      <c r="J91" s="41">
        <f t="shared" si="6"/>
        <v>0</v>
      </c>
      <c r="K91" s="41">
        <f t="shared" si="7"/>
        <v>0</v>
      </c>
      <c r="L91" s="43" t="str">
        <f>VLOOKUP(K91,Test!$U$5:$V$105,2)</f>
        <v>سفر</v>
      </c>
      <c r="M91" s="43" t="str">
        <f>VLOOKUP(K91,Test!$S$5:$T$10,2)</f>
        <v>كەوتوو</v>
      </c>
      <c r="N91" s="116">
        <f>subject1!N91:P91</f>
        <v>0</v>
      </c>
      <c r="O91" s="117"/>
      <c r="P91" s="118"/>
      <c r="Q91" s="44">
        <f t="shared" si="8"/>
        <v>0</v>
      </c>
      <c r="R91" s="33" t="b">
        <f t="shared" si="9"/>
        <v>0</v>
      </c>
      <c r="T91" s="39"/>
      <c r="U91" s="39"/>
      <c r="V91" s="39"/>
      <c r="W91" s="39"/>
    </row>
    <row r="92" spans="1:23" ht="22.5" customHeight="1">
      <c r="A92" s="40">
        <v>87</v>
      </c>
      <c r="B92" s="54">
        <f>subject1!B92</f>
        <v>0</v>
      </c>
      <c r="C92" s="45"/>
      <c r="D92" s="43" t="str">
        <f>VLOOKUP(C92,Test!$U$5:$V$105,2)</f>
        <v>سفر</v>
      </c>
      <c r="E92" s="59"/>
      <c r="F92" s="41">
        <f t="shared" si="5"/>
        <v>0</v>
      </c>
      <c r="G92" s="43" t="str">
        <f>VLOOKUP(F92,Test!$U$5:$V$105,2)</f>
        <v>سفر</v>
      </c>
      <c r="H92" s="43" t="str">
        <f>VLOOKUP(F92,Test!$S$5:$T$10,2)</f>
        <v>كەوتوو</v>
      </c>
      <c r="I92" s="61"/>
      <c r="J92" s="41">
        <f t="shared" si="6"/>
        <v>0</v>
      </c>
      <c r="K92" s="41">
        <f t="shared" si="7"/>
        <v>0</v>
      </c>
      <c r="L92" s="43" t="str">
        <f>VLOOKUP(K92,Test!$U$5:$V$105,2)</f>
        <v>سفر</v>
      </c>
      <c r="M92" s="43" t="str">
        <f>VLOOKUP(K92,Test!$S$5:$T$10,2)</f>
        <v>كەوتوو</v>
      </c>
      <c r="N92" s="116">
        <f>subject1!N92:P92</f>
        <v>0</v>
      </c>
      <c r="O92" s="117"/>
      <c r="P92" s="118"/>
      <c r="Q92" s="44">
        <f t="shared" si="8"/>
        <v>0</v>
      </c>
      <c r="R92" s="33" t="b">
        <f t="shared" si="9"/>
        <v>0</v>
      </c>
      <c r="T92" s="39"/>
      <c r="U92" s="39"/>
      <c r="V92" s="39"/>
      <c r="W92" s="39"/>
    </row>
    <row r="93" spans="1:23" ht="22.5" customHeight="1">
      <c r="A93" s="40">
        <v>88</v>
      </c>
      <c r="B93" s="54">
        <f>subject1!B93</f>
        <v>0</v>
      </c>
      <c r="C93" s="45"/>
      <c r="D93" s="43" t="str">
        <f>VLOOKUP(C93,Test!$U$5:$V$105,2)</f>
        <v>سفر</v>
      </c>
      <c r="E93" s="59"/>
      <c r="F93" s="41">
        <f t="shared" si="5"/>
        <v>0</v>
      </c>
      <c r="G93" s="43" t="str">
        <f>VLOOKUP(F93,Test!$U$5:$V$105,2)</f>
        <v>سفر</v>
      </c>
      <c r="H93" s="43" t="str">
        <f>VLOOKUP(F93,Test!$S$5:$T$10,2)</f>
        <v>كەوتوو</v>
      </c>
      <c r="I93" s="61"/>
      <c r="J93" s="41">
        <f t="shared" si="6"/>
        <v>0</v>
      </c>
      <c r="K93" s="41">
        <f t="shared" si="7"/>
        <v>0</v>
      </c>
      <c r="L93" s="43" t="str">
        <f>VLOOKUP(K93,Test!$U$5:$V$105,2)</f>
        <v>سفر</v>
      </c>
      <c r="M93" s="43" t="str">
        <f>VLOOKUP(K93,Test!$S$5:$T$10,2)</f>
        <v>كەوتوو</v>
      </c>
      <c r="N93" s="116">
        <f>subject1!N93:P93</f>
        <v>0</v>
      </c>
      <c r="O93" s="117"/>
      <c r="P93" s="118"/>
      <c r="Q93" s="44">
        <f t="shared" si="8"/>
        <v>0</v>
      </c>
      <c r="R93" s="33" t="b">
        <f t="shared" si="9"/>
        <v>0</v>
      </c>
      <c r="T93" s="39"/>
      <c r="U93" s="39"/>
      <c r="V93" s="39"/>
      <c r="W93" s="39"/>
    </row>
    <row r="94" spans="1:23" ht="22.5" customHeight="1">
      <c r="A94" s="40">
        <v>89</v>
      </c>
      <c r="B94" s="54">
        <f>subject1!B94</f>
        <v>0</v>
      </c>
      <c r="C94" s="45"/>
      <c r="D94" s="43" t="str">
        <f>VLOOKUP(C94,Test!$U$5:$V$105,2)</f>
        <v>سفر</v>
      </c>
      <c r="E94" s="59"/>
      <c r="F94" s="41">
        <f t="shared" si="5"/>
        <v>0</v>
      </c>
      <c r="G94" s="43" t="str">
        <f>VLOOKUP(F94,Test!$U$5:$V$105,2)</f>
        <v>سفر</v>
      </c>
      <c r="H94" s="43" t="str">
        <f>VLOOKUP(F94,Test!$S$5:$T$10,2)</f>
        <v>كەوتوو</v>
      </c>
      <c r="I94" s="61"/>
      <c r="J94" s="41">
        <f t="shared" si="6"/>
        <v>0</v>
      </c>
      <c r="K94" s="41">
        <f t="shared" si="7"/>
        <v>0</v>
      </c>
      <c r="L94" s="43" t="str">
        <f>VLOOKUP(K94,Test!$U$5:$V$105,2)</f>
        <v>سفر</v>
      </c>
      <c r="M94" s="43" t="str">
        <f>VLOOKUP(K94,Test!$S$5:$T$10,2)</f>
        <v>كەوتوو</v>
      </c>
      <c r="N94" s="116">
        <f>subject1!N94:P94</f>
        <v>0</v>
      </c>
      <c r="O94" s="117"/>
      <c r="P94" s="118"/>
      <c r="Q94" s="44">
        <f t="shared" si="8"/>
        <v>0</v>
      </c>
      <c r="R94" s="33" t="b">
        <f t="shared" si="9"/>
        <v>0</v>
      </c>
      <c r="T94" s="39"/>
      <c r="U94" s="39"/>
      <c r="V94" s="39"/>
      <c r="W94" s="39"/>
    </row>
    <row r="95" spans="1:23" ht="22.5" customHeight="1">
      <c r="A95" s="40">
        <v>90</v>
      </c>
      <c r="B95" s="54">
        <f>subject1!B95</f>
        <v>0</v>
      </c>
      <c r="C95" s="45"/>
      <c r="D95" s="43" t="str">
        <f>VLOOKUP(C95,Test!$U$5:$V$105,2)</f>
        <v>سفر</v>
      </c>
      <c r="E95" s="59"/>
      <c r="F95" s="41">
        <f t="shared" si="5"/>
        <v>0</v>
      </c>
      <c r="G95" s="43" t="str">
        <f>VLOOKUP(F95,Test!$U$5:$V$105,2)</f>
        <v>سفر</v>
      </c>
      <c r="H95" s="43" t="str">
        <f>VLOOKUP(F95,Test!$S$5:$T$10,2)</f>
        <v>كەوتوو</v>
      </c>
      <c r="I95" s="61"/>
      <c r="J95" s="41">
        <f t="shared" si="6"/>
        <v>0</v>
      </c>
      <c r="K95" s="41">
        <f t="shared" si="7"/>
        <v>0</v>
      </c>
      <c r="L95" s="43" t="str">
        <f>VLOOKUP(K95,Test!$U$5:$V$105,2)</f>
        <v>سفر</v>
      </c>
      <c r="M95" s="43" t="str">
        <f>VLOOKUP(K95,Test!$S$5:$T$10,2)</f>
        <v>كەوتوو</v>
      </c>
      <c r="N95" s="116">
        <f>subject1!N95:P95</f>
        <v>0</v>
      </c>
      <c r="O95" s="117"/>
      <c r="P95" s="118"/>
      <c r="Q95" s="44">
        <f t="shared" si="8"/>
        <v>0</v>
      </c>
      <c r="R95" s="33" t="b">
        <f t="shared" si="9"/>
        <v>0</v>
      </c>
      <c r="V95" s="39"/>
      <c r="W95" s="39"/>
    </row>
    <row r="96" spans="1:23" ht="22.5" customHeight="1">
      <c r="A96" s="40">
        <v>91</v>
      </c>
      <c r="B96" s="54">
        <f>subject1!B96</f>
        <v>0</v>
      </c>
      <c r="C96" s="45"/>
      <c r="D96" s="43" t="str">
        <f>VLOOKUP(C96,Test!$U$5:$V$105,2)</f>
        <v>سفر</v>
      </c>
      <c r="E96" s="59"/>
      <c r="F96" s="41">
        <f t="shared" si="5"/>
        <v>0</v>
      </c>
      <c r="G96" s="43" t="str">
        <f>VLOOKUP(F96,Test!$U$5:$V$105,2)</f>
        <v>سفر</v>
      </c>
      <c r="H96" s="43" t="str">
        <f>VLOOKUP(F96,Test!$S$5:$T$10,2)</f>
        <v>كەوتوو</v>
      </c>
      <c r="I96" s="61"/>
      <c r="J96" s="41">
        <f t="shared" si="6"/>
        <v>0</v>
      </c>
      <c r="K96" s="41">
        <f t="shared" si="7"/>
        <v>0</v>
      </c>
      <c r="L96" s="43" t="str">
        <f>VLOOKUP(K96,Test!$U$5:$V$105,2)</f>
        <v>سفر</v>
      </c>
      <c r="M96" s="43" t="str">
        <f>VLOOKUP(K96,Test!$S$5:$T$10,2)</f>
        <v>كەوتوو</v>
      </c>
      <c r="N96" s="116">
        <f>subject1!N96:P96</f>
        <v>0</v>
      </c>
      <c r="O96" s="117"/>
      <c r="P96" s="118"/>
      <c r="Q96" s="44">
        <f t="shared" si="8"/>
        <v>0</v>
      </c>
      <c r="R96" s="33" t="b">
        <f t="shared" si="9"/>
        <v>0</v>
      </c>
      <c r="V96" s="39"/>
      <c r="W96" s="39"/>
    </row>
    <row r="97" spans="1:23" ht="22.5" customHeight="1">
      <c r="A97" s="40">
        <v>92</v>
      </c>
      <c r="B97" s="54">
        <f>subject1!B97</f>
        <v>0</v>
      </c>
      <c r="C97" s="45"/>
      <c r="D97" s="43" t="str">
        <f>VLOOKUP(C97,Test!$U$5:$V$105,2)</f>
        <v>سفر</v>
      </c>
      <c r="E97" s="59"/>
      <c r="F97" s="41">
        <f t="shared" si="5"/>
        <v>0</v>
      </c>
      <c r="G97" s="43" t="str">
        <f>VLOOKUP(F97,Test!$U$5:$V$105,2)</f>
        <v>سفر</v>
      </c>
      <c r="H97" s="43" t="str">
        <f>VLOOKUP(F97,Test!$S$5:$T$10,2)</f>
        <v>كەوتوو</v>
      </c>
      <c r="I97" s="61"/>
      <c r="J97" s="41">
        <f t="shared" si="6"/>
        <v>0</v>
      </c>
      <c r="K97" s="41">
        <f t="shared" si="7"/>
        <v>0</v>
      </c>
      <c r="L97" s="43" t="str">
        <f>VLOOKUP(K97,Test!$U$5:$V$105,2)</f>
        <v>سفر</v>
      </c>
      <c r="M97" s="43" t="str">
        <f>VLOOKUP(K97,Test!$S$5:$T$10,2)</f>
        <v>كەوتوو</v>
      </c>
      <c r="N97" s="116">
        <f>subject1!N97:P97</f>
        <v>0</v>
      </c>
      <c r="O97" s="117"/>
      <c r="P97" s="118"/>
      <c r="Q97" s="44">
        <f t="shared" si="8"/>
        <v>0</v>
      </c>
      <c r="R97" s="33" t="b">
        <f t="shared" si="9"/>
        <v>0</v>
      </c>
      <c r="V97" s="39"/>
      <c r="W97" s="39"/>
    </row>
    <row r="98" spans="1:23" ht="22.5" customHeight="1">
      <c r="A98" s="40">
        <v>93</v>
      </c>
      <c r="B98" s="54">
        <f>subject1!B98</f>
        <v>0</v>
      </c>
      <c r="C98" s="45"/>
      <c r="D98" s="43" t="str">
        <f>VLOOKUP(C98,Test!$U$5:$V$105,2)</f>
        <v>سفر</v>
      </c>
      <c r="E98" s="59"/>
      <c r="F98" s="41">
        <f t="shared" si="5"/>
        <v>0</v>
      </c>
      <c r="G98" s="43" t="str">
        <f>VLOOKUP(F98,Test!$U$5:$V$105,2)</f>
        <v>سفر</v>
      </c>
      <c r="H98" s="43" t="str">
        <f>VLOOKUP(F98,Test!$S$5:$T$10,2)</f>
        <v>كەوتوو</v>
      </c>
      <c r="I98" s="61"/>
      <c r="J98" s="41">
        <f t="shared" si="6"/>
        <v>0</v>
      </c>
      <c r="K98" s="41">
        <f t="shared" si="7"/>
        <v>0</v>
      </c>
      <c r="L98" s="43" t="str">
        <f>VLOOKUP(K98,Test!$U$5:$V$105,2)</f>
        <v>سفر</v>
      </c>
      <c r="M98" s="43" t="str">
        <f>VLOOKUP(K98,Test!$S$5:$T$10,2)</f>
        <v>كەوتوو</v>
      </c>
      <c r="N98" s="116">
        <f>subject1!N98:P98</f>
        <v>0</v>
      </c>
      <c r="O98" s="117"/>
      <c r="P98" s="118"/>
      <c r="Q98" s="44">
        <f t="shared" si="8"/>
        <v>0</v>
      </c>
      <c r="R98" s="33" t="b">
        <f t="shared" si="9"/>
        <v>0</v>
      </c>
      <c r="V98" s="39"/>
      <c r="W98" s="39"/>
    </row>
    <row r="99" spans="1:23" ht="22.5" customHeight="1">
      <c r="A99" s="40">
        <v>94</v>
      </c>
      <c r="B99" s="54">
        <f>subject1!B99</f>
        <v>0</v>
      </c>
      <c r="C99" s="45"/>
      <c r="D99" s="43" t="str">
        <f>VLOOKUP(C99,Test!$U$5:$V$105,2)</f>
        <v>سفر</v>
      </c>
      <c r="E99" s="59"/>
      <c r="F99" s="41">
        <f t="shared" si="5"/>
        <v>0</v>
      </c>
      <c r="G99" s="43" t="str">
        <f>VLOOKUP(F99,Test!$U$5:$V$105,2)</f>
        <v>سفر</v>
      </c>
      <c r="H99" s="43" t="str">
        <f>VLOOKUP(F99,Test!$S$5:$T$10,2)</f>
        <v>كەوتوو</v>
      </c>
      <c r="I99" s="61"/>
      <c r="J99" s="41">
        <f t="shared" si="6"/>
        <v>0</v>
      </c>
      <c r="K99" s="41">
        <f t="shared" si="7"/>
        <v>0</v>
      </c>
      <c r="L99" s="43" t="str">
        <f>VLOOKUP(K99,Test!$U$5:$V$105,2)</f>
        <v>سفر</v>
      </c>
      <c r="M99" s="43" t="str">
        <f>VLOOKUP(K99,Test!$S$5:$T$10,2)</f>
        <v>كەوتوو</v>
      </c>
      <c r="N99" s="116">
        <f>subject1!N99:P99</f>
        <v>0</v>
      </c>
      <c r="O99" s="117"/>
      <c r="P99" s="118"/>
      <c r="Q99" s="44">
        <f t="shared" si="8"/>
        <v>0</v>
      </c>
      <c r="R99" s="33" t="b">
        <f t="shared" si="9"/>
        <v>0</v>
      </c>
      <c r="V99" s="39"/>
      <c r="W99" s="39"/>
    </row>
    <row r="100" spans="1:23" ht="22.5" customHeight="1">
      <c r="A100" s="40">
        <v>95</v>
      </c>
      <c r="B100" s="54">
        <f>subject1!B201</f>
        <v>0</v>
      </c>
      <c r="C100" s="45"/>
      <c r="D100" s="43" t="str">
        <f>VLOOKUP(C100,Test!$U$5:$V$105,2)</f>
        <v>سفر</v>
      </c>
      <c r="E100" s="59"/>
      <c r="F100" s="41">
        <f t="shared" si="5"/>
        <v>0</v>
      </c>
      <c r="G100" s="43" t="str">
        <f>VLOOKUP(F100,Test!$U$5:$V$105,2)</f>
        <v>سفر</v>
      </c>
      <c r="H100" s="43" t="str">
        <f>VLOOKUP(F100,Test!$S$5:$T$10,2)</f>
        <v>كەوتوو</v>
      </c>
      <c r="I100" s="61"/>
      <c r="J100" s="41">
        <f t="shared" si="6"/>
        <v>0</v>
      </c>
      <c r="K100" s="41">
        <f t="shared" si="7"/>
        <v>0</v>
      </c>
      <c r="L100" s="43" t="str">
        <f>VLOOKUP(K100,Test!$U$5:$V$105,2)</f>
        <v>سفر</v>
      </c>
      <c r="M100" s="43" t="str">
        <f>VLOOKUP(K100,Test!$S$5:$T$10,2)</f>
        <v>كەوتوو</v>
      </c>
      <c r="N100" s="116">
        <f>subject1!N201:P201</f>
        <v>0</v>
      </c>
      <c r="O100" s="117"/>
      <c r="P100" s="118"/>
      <c r="Q100" s="44">
        <f t="shared" si="8"/>
        <v>0</v>
      </c>
      <c r="R100" s="33" t="b">
        <f t="shared" si="9"/>
        <v>0</v>
      </c>
      <c r="V100" s="39"/>
      <c r="W100" s="39"/>
    </row>
    <row r="101" spans="1:23" ht="22.5" customHeight="1">
      <c r="A101" s="40">
        <v>96</v>
      </c>
      <c r="B101" s="54">
        <f>subject1!B202</f>
        <v>0</v>
      </c>
      <c r="C101" s="45"/>
      <c r="D101" s="43" t="str">
        <f>VLOOKUP(C101,Test!$U$5:$V$105,2)</f>
        <v>سفر</v>
      </c>
      <c r="E101" s="59"/>
      <c r="F101" s="41">
        <f t="shared" si="5"/>
        <v>0</v>
      </c>
      <c r="G101" s="43" t="str">
        <f>VLOOKUP(F101,Test!$U$5:$V$105,2)</f>
        <v>سفر</v>
      </c>
      <c r="H101" s="43" t="str">
        <f>VLOOKUP(F101,Test!$S$5:$T$10,2)</f>
        <v>كەوتوو</v>
      </c>
      <c r="I101" s="61"/>
      <c r="J101" s="41">
        <f t="shared" si="6"/>
        <v>0</v>
      </c>
      <c r="K101" s="41">
        <f t="shared" si="7"/>
        <v>0</v>
      </c>
      <c r="L101" s="43" t="str">
        <f>VLOOKUP(K101,Test!$U$5:$V$105,2)</f>
        <v>سفر</v>
      </c>
      <c r="M101" s="43" t="str">
        <f>VLOOKUP(K101,Test!$S$5:$T$10,2)</f>
        <v>كەوتوو</v>
      </c>
      <c r="N101" s="116">
        <f>subject1!N202:P202</f>
        <v>0</v>
      </c>
      <c r="O101" s="117"/>
      <c r="P101" s="118"/>
      <c r="Q101" s="44">
        <f t="shared" si="8"/>
        <v>0</v>
      </c>
      <c r="R101" s="33" t="b">
        <f t="shared" si="9"/>
        <v>0</v>
      </c>
      <c r="V101" s="39"/>
      <c r="W101" s="39"/>
    </row>
    <row r="102" spans="1:23" ht="22.5" customHeight="1">
      <c r="A102" s="40">
        <v>97</v>
      </c>
      <c r="B102" s="54">
        <f>subject1!B203</f>
        <v>0</v>
      </c>
      <c r="C102" s="45"/>
      <c r="D102" s="43" t="str">
        <f>VLOOKUP(C102,Test!$U$5:$V$105,2)</f>
        <v>سفر</v>
      </c>
      <c r="E102" s="59"/>
      <c r="F102" s="41">
        <f t="shared" si="5"/>
        <v>0</v>
      </c>
      <c r="G102" s="43" t="str">
        <f>VLOOKUP(F102,Test!$U$5:$V$105,2)</f>
        <v>سفر</v>
      </c>
      <c r="H102" s="43" t="str">
        <f>VLOOKUP(F102,Test!$S$5:$T$10,2)</f>
        <v>كەوتوو</v>
      </c>
      <c r="I102" s="61"/>
      <c r="J102" s="41">
        <f t="shared" si="6"/>
        <v>0</v>
      </c>
      <c r="K102" s="41">
        <f t="shared" si="7"/>
        <v>0</v>
      </c>
      <c r="L102" s="43" t="str">
        <f>VLOOKUP(K102,Test!$U$5:$V$105,2)</f>
        <v>سفر</v>
      </c>
      <c r="M102" s="43" t="str">
        <f>VLOOKUP(K102,Test!$S$5:$T$10,2)</f>
        <v>كەوتوو</v>
      </c>
      <c r="N102" s="116">
        <f>subject1!N203:P203</f>
        <v>0</v>
      </c>
      <c r="O102" s="117"/>
      <c r="P102" s="118"/>
      <c r="Q102" s="44">
        <f t="shared" si="8"/>
        <v>0</v>
      </c>
      <c r="R102" s="33" t="b">
        <f t="shared" si="9"/>
        <v>0</v>
      </c>
      <c r="V102" s="39"/>
      <c r="W102" s="39"/>
    </row>
    <row r="103" spans="1:23" ht="22.5" customHeight="1">
      <c r="A103" s="40">
        <v>98</v>
      </c>
      <c r="B103" s="54">
        <f>subject1!B204</f>
        <v>0</v>
      </c>
      <c r="C103" s="45"/>
      <c r="D103" s="43" t="str">
        <f>VLOOKUP(C103,Test!$U$5:$V$105,2)</f>
        <v>سفر</v>
      </c>
      <c r="E103" s="59"/>
      <c r="F103" s="41">
        <f t="shared" si="5"/>
        <v>0</v>
      </c>
      <c r="G103" s="43" t="str">
        <f>VLOOKUP(F103,Test!$U$5:$V$105,2)</f>
        <v>سفر</v>
      </c>
      <c r="H103" s="43" t="str">
        <f>VLOOKUP(F103,Test!$S$5:$T$10,2)</f>
        <v>كەوتوو</v>
      </c>
      <c r="I103" s="61"/>
      <c r="J103" s="41">
        <f t="shared" si="6"/>
        <v>0</v>
      </c>
      <c r="K103" s="41">
        <f t="shared" si="7"/>
        <v>0</v>
      </c>
      <c r="L103" s="43" t="str">
        <f>VLOOKUP(K103,Test!$U$5:$V$105,2)</f>
        <v>سفر</v>
      </c>
      <c r="M103" s="43" t="str">
        <f>VLOOKUP(K103,Test!$S$5:$T$10,2)</f>
        <v>كەوتوو</v>
      </c>
      <c r="N103" s="116">
        <f>subject1!N204:P204</f>
        <v>0</v>
      </c>
      <c r="O103" s="117"/>
      <c r="P103" s="118"/>
      <c r="Q103" s="44">
        <f t="shared" si="8"/>
        <v>0</v>
      </c>
      <c r="R103" s="33" t="b">
        <f t="shared" si="9"/>
        <v>0</v>
      </c>
      <c r="V103" s="39"/>
      <c r="W103" s="39"/>
    </row>
    <row r="104" spans="1:23" ht="22.5" customHeight="1">
      <c r="A104" s="40">
        <v>99</v>
      </c>
      <c r="B104" s="54">
        <f>subject1!B205</f>
        <v>0</v>
      </c>
      <c r="C104" s="45"/>
      <c r="D104" s="43" t="str">
        <f>VLOOKUP(C104,Test!$U$5:$V$105,2)</f>
        <v>سفر</v>
      </c>
      <c r="E104" s="59"/>
      <c r="F104" s="41">
        <f t="shared" si="5"/>
        <v>0</v>
      </c>
      <c r="G104" s="43" t="str">
        <f>VLOOKUP(F104,Test!$U$5:$V$105,2)</f>
        <v>سفر</v>
      </c>
      <c r="H104" s="43" t="str">
        <f>VLOOKUP(F104,Test!$S$5:$T$10,2)</f>
        <v>كەوتوو</v>
      </c>
      <c r="I104" s="61"/>
      <c r="J104" s="41">
        <f t="shared" si="6"/>
        <v>0</v>
      </c>
      <c r="K104" s="41">
        <f t="shared" si="7"/>
        <v>0</v>
      </c>
      <c r="L104" s="43" t="str">
        <f>VLOOKUP(K104,Test!$U$5:$V$105,2)</f>
        <v>سفر</v>
      </c>
      <c r="M104" s="43" t="str">
        <f>VLOOKUP(K104,Test!$S$5:$T$10,2)</f>
        <v>كەوتوو</v>
      </c>
      <c r="N104" s="116">
        <f>subject1!N205:P205</f>
        <v>0</v>
      </c>
      <c r="O104" s="117"/>
      <c r="P104" s="118"/>
      <c r="Q104" s="44">
        <f t="shared" si="8"/>
        <v>0</v>
      </c>
      <c r="R104" s="33" t="b">
        <f t="shared" si="9"/>
        <v>0</v>
      </c>
      <c r="V104" s="39"/>
      <c r="W104" s="39"/>
    </row>
    <row r="105" spans="1:23" ht="22.5" customHeight="1">
      <c r="A105" s="40">
        <v>100</v>
      </c>
      <c r="B105" s="54">
        <f>subject1!B206</f>
        <v>0</v>
      </c>
      <c r="C105" s="45"/>
      <c r="D105" s="43" t="str">
        <f>VLOOKUP(C105,Test!$U$5:$V$105,2)</f>
        <v>سفر</v>
      </c>
      <c r="E105" s="59"/>
      <c r="F105" s="41">
        <f t="shared" ref="F105:F168" si="10">IF(C105+E105=49, 50, IF(C105=0, E105*100/60, C105+E105))</f>
        <v>0</v>
      </c>
      <c r="G105" s="43" t="str">
        <f>VLOOKUP(F105,Test!$U$5:$V$105,2)</f>
        <v>سفر</v>
      </c>
      <c r="H105" s="43" t="str">
        <f>VLOOKUP(F105,Test!$S$5:$T$10,2)</f>
        <v>كەوتوو</v>
      </c>
      <c r="I105" s="61"/>
      <c r="J105" s="41">
        <f t="shared" ref="J105:J168" si="11">IF(I105=0,0,IF(C105=0,I105*100/60,IF(I105+C105=49,50,I105+C105)))</f>
        <v>0</v>
      </c>
      <c r="K105" s="41">
        <f t="shared" ref="K105:K168" si="12">IF(F105&gt;=50,0,IF(J105&gt;=50,(((J105)-50)/2)+50,I105+C105))</f>
        <v>0</v>
      </c>
      <c r="L105" s="43" t="str">
        <f>VLOOKUP(K105,Test!$U$5:$V$105,2)</f>
        <v>سفر</v>
      </c>
      <c r="M105" s="43" t="str">
        <f>VLOOKUP(K105,Test!$S$5:$T$10,2)</f>
        <v>كەوتوو</v>
      </c>
      <c r="N105" s="116">
        <f>subject1!N206:P206</f>
        <v>0</v>
      </c>
      <c r="O105" s="117"/>
      <c r="P105" s="118"/>
      <c r="Q105" s="44">
        <f t="shared" ref="Q105:Q168" si="13">IF(B105&lt;&gt;0,1,0)</f>
        <v>0</v>
      </c>
      <c r="R105" s="33" t="b">
        <f t="shared" ref="R105:R168" si="14">IF(B105&lt;&gt;0,IF(H105="كەوتوو",1,0))</f>
        <v>0</v>
      </c>
      <c r="V105" s="39"/>
      <c r="W105" s="39"/>
    </row>
    <row r="106" spans="1:23" ht="22.5" customHeight="1">
      <c r="A106" s="40">
        <v>101</v>
      </c>
      <c r="B106" s="54">
        <f>subject1!B207</f>
        <v>0</v>
      </c>
      <c r="C106" s="45"/>
      <c r="D106" s="43" t="str">
        <f>VLOOKUP(C106,Test!$U$5:$V$105,2)</f>
        <v>سفر</v>
      </c>
      <c r="E106" s="59"/>
      <c r="F106" s="41">
        <f t="shared" si="10"/>
        <v>0</v>
      </c>
      <c r="G106" s="43" t="str">
        <f>VLOOKUP(F106,Test!$U$5:$V$105,2)</f>
        <v>سفر</v>
      </c>
      <c r="H106" s="43" t="str">
        <f>VLOOKUP(F106,Test!$S$5:$T$10,2)</f>
        <v>كەوتوو</v>
      </c>
      <c r="I106" s="61"/>
      <c r="J106" s="41">
        <f t="shared" si="11"/>
        <v>0</v>
      </c>
      <c r="K106" s="41">
        <f t="shared" si="12"/>
        <v>0</v>
      </c>
      <c r="L106" s="43" t="str">
        <f>VLOOKUP(K106,Test!$U$5:$V$105,2)</f>
        <v>سفر</v>
      </c>
      <c r="M106" s="43" t="str">
        <f>VLOOKUP(K106,Test!$S$5:$T$10,2)</f>
        <v>كەوتوو</v>
      </c>
      <c r="N106" s="116">
        <f>subject1!N207:P207</f>
        <v>0</v>
      </c>
      <c r="O106" s="117"/>
      <c r="P106" s="118"/>
      <c r="Q106" s="44">
        <f t="shared" si="13"/>
        <v>0</v>
      </c>
      <c r="R106" s="33" t="b">
        <f t="shared" si="14"/>
        <v>0</v>
      </c>
      <c r="V106" s="39"/>
      <c r="W106" s="39"/>
    </row>
    <row r="107" spans="1:23" ht="22.5" customHeight="1">
      <c r="A107" s="40">
        <v>102</v>
      </c>
      <c r="B107" s="54">
        <f>subject1!B208</f>
        <v>0</v>
      </c>
      <c r="C107" s="45"/>
      <c r="D107" s="43" t="str">
        <f>VLOOKUP(C107,Test!$U$5:$V$105,2)</f>
        <v>سفر</v>
      </c>
      <c r="E107" s="59"/>
      <c r="F107" s="41">
        <f t="shared" si="10"/>
        <v>0</v>
      </c>
      <c r="G107" s="43" t="str">
        <f>VLOOKUP(F107,Test!$U$5:$V$105,2)</f>
        <v>سفر</v>
      </c>
      <c r="H107" s="43" t="str">
        <f>VLOOKUP(F107,Test!$S$5:$T$10,2)</f>
        <v>كەوتوو</v>
      </c>
      <c r="I107" s="61"/>
      <c r="J107" s="41">
        <f t="shared" si="11"/>
        <v>0</v>
      </c>
      <c r="K107" s="41">
        <f t="shared" si="12"/>
        <v>0</v>
      </c>
      <c r="L107" s="43" t="str">
        <f>VLOOKUP(K107,Test!$U$5:$V$105,2)</f>
        <v>سفر</v>
      </c>
      <c r="M107" s="43" t="str">
        <f>VLOOKUP(K107,Test!$S$5:$T$10,2)</f>
        <v>كەوتوو</v>
      </c>
      <c r="N107" s="116">
        <f>subject1!N208:P208</f>
        <v>0</v>
      </c>
      <c r="O107" s="117"/>
      <c r="P107" s="118"/>
      <c r="Q107" s="44">
        <f t="shared" si="13"/>
        <v>0</v>
      </c>
      <c r="R107" s="33" t="b">
        <f t="shared" si="14"/>
        <v>0</v>
      </c>
      <c r="V107" s="39"/>
      <c r="W107" s="39"/>
    </row>
    <row r="108" spans="1:23" ht="22.5" customHeight="1">
      <c r="A108" s="40">
        <v>103</v>
      </c>
      <c r="B108" s="54">
        <f>subject1!B209</f>
        <v>0</v>
      </c>
      <c r="C108" s="45"/>
      <c r="D108" s="43" t="str">
        <f>VLOOKUP(C108,Test!$U$5:$V$105,2)</f>
        <v>سفر</v>
      </c>
      <c r="E108" s="59"/>
      <c r="F108" s="41">
        <f t="shared" si="10"/>
        <v>0</v>
      </c>
      <c r="G108" s="43" t="str">
        <f>VLOOKUP(F108,Test!$U$5:$V$105,2)</f>
        <v>سفر</v>
      </c>
      <c r="H108" s="43" t="str">
        <f>VLOOKUP(F108,Test!$S$5:$T$10,2)</f>
        <v>كەوتوو</v>
      </c>
      <c r="I108" s="61"/>
      <c r="J108" s="41">
        <f t="shared" si="11"/>
        <v>0</v>
      </c>
      <c r="K108" s="41">
        <f t="shared" si="12"/>
        <v>0</v>
      </c>
      <c r="L108" s="43" t="str">
        <f>VLOOKUP(K108,Test!$U$5:$V$105,2)</f>
        <v>سفر</v>
      </c>
      <c r="M108" s="43" t="str">
        <f>VLOOKUP(K108,Test!$S$5:$T$10,2)</f>
        <v>كەوتوو</v>
      </c>
      <c r="N108" s="116">
        <f>subject1!N209:P209</f>
        <v>0</v>
      </c>
      <c r="O108" s="117"/>
      <c r="P108" s="118"/>
      <c r="Q108" s="44">
        <f t="shared" si="13"/>
        <v>0</v>
      </c>
      <c r="R108" s="33" t="b">
        <f t="shared" si="14"/>
        <v>0</v>
      </c>
      <c r="V108" s="39"/>
      <c r="W108" s="39"/>
    </row>
    <row r="109" spans="1:23" ht="22.5" customHeight="1">
      <c r="A109" s="40">
        <v>104</v>
      </c>
      <c r="B109" s="54">
        <f>subject1!B210</f>
        <v>0</v>
      </c>
      <c r="C109" s="45"/>
      <c r="D109" s="43" t="str">
        <f>VLOOKUP(C109,Test!$U$5:$V$105,2)</f>
        <v>سفر</v>
      </c>
      <c r="E109" s="59"/>
      <c r="F109" s="41">
        <f t="shared" si="10"/>
        <v>0</v>
      </c>
      <c r="G109" s="43" t="str">
        <f>VLOOKUP(F109,Test!$U$5:$V$105,2)</f>
        <v>سفر</v>
      </c>
      <c r="H109" s="43" t="str">
        <f>VLOOKUP(F109,Test!$S$5:$T$10,2)</f>
        <v>كەوتوو</v>
      </c>
      <c r="I109" s="61"/>
      <c r="J109" s="41">
        <f t="shared" si="11"/>
        <v>0</v>
      </c>
      <c r="K109" s="41">
        <f t="shared" si="12"/>
        <v>0</v>
      </c>
      <c r="L109" s="43" t="str">
        <f>VLOOKUP(K109,Test!$U$5:$V$105,2)</f>
        <v>سفر</v>
      </c>
      <c r="M109" s="43" t="str">
        <f>VLOOKUP(K109,Test!$S$5:$T$10,2)</f>
        <v>كەوتوو</v>
      </c>
      <c r="N109" s="116">
        <f>subject1!N210:P210</f>
        <v>0</v>
      </c>
      <c r="O109" s="117"/>
      <c r="P109" s="118"/>
      <c r="Q109" s="44">
        <f t="shared" si="13"/>
        <v>0</v>
      </c>
      <c r="R109" s="33" t="b">
        <f t="shared" si="14"/>
        <v>0</v>
      </c>
      <c r="V109" s="39"/>
      <c r="W109" s="39"/>
    </row>
    <row r="110" spans="1:23" ht="22.5" customHeight="1">
      <c r="A110" s="40">
        <v>105</v>
      </c>
      <c r="B110" s="54">
        <f>subject1!B211</f>
        <v>0</v>
      </c>
      <c r="C110" s="45"/>
      <c r="D110" s="43" t="str">
        <f>VLOOKUP(C110,Test!$U$5:$V$105,2)</f>
        <v>سفر</v>
      </c>
      <c r="E110" s="59"/>
      <c r="F110" s="41">
        <f t="shared" si="10"/>
        <v>0</v>
      </c>
      <c r="G110" s="43" t="str">
        <f>VLOOKUP(F110,Test!$U$5:$V$105,2)</f>
        <v>سفر</v>
      </c>
      <c r="H110" s="43" t="str">
        <f>VLOOKUP(F110,Test!$S$5:$T$10,2)</f>
        <v>كەوتوو</v>
      </c>
      <c r="I110" s="61"/>
      <c r="J110" s="41">
        <f t="shared" si="11"/>
        <v>0</v>
      </c>
      <c r="K110" s="41">
        <f t="shared" si="12"/>
        <v>0</v>
      </c>
      <c r="L110" s="43" t="str">
        <f>VLOOKUP(K110,Test!$U$5:$V$105,2)</f>
        <v>سفر</v>
      </c>
      <c r="M110" s="43" t="str">
        <f>VLOOKUP(K110,Test!$S$5:$T$10,2)</f>
        <v>كەوتوو</v>
      </c>
      <c r="N110" s="116">
        <f>subject1!N211:P211</f>
        <v>0</v>
      </c>
      <c r="O110" s="117"/>
      <c r="P110" s="118"/>
      <c r="Q110" s="44">
        <f t="shared" si="13"/>
        <v>0</v>
      </c>
      <c r="R110" s="33" t="b">
        <f t="shared" si="14"/>
        <v>0</v>
      </c>
      <c r="V110" s="39"/>
      <c r="W110" s="39"/>
    </row>
    <row r="111" spans="1:23" ht="22.5" customHeight="1">
      <c r="A111" s="40">
        <v>106</v>
      </c>
      <c r="B111" s="54">
        <f>subject1!B212</f>
        <v>0</v>
      </c>
      <c r="C111" s="45"/>
      <c r="D111" s="43" t="str">
        <f>VLOOKUP(C111,Test!$U$5:$V$105,2)</f>
        <v>سفر</v>
      </c>
      <c r="E111" s="59"/>
      <c r="F111" s="41">
        <f t="shared" si="10"/>
        <v>0</v>
      </c>
      <c r="G111" s="43" t="str">
        <f>VLOOKUP(F111,Test!$U$5:$V$105,2)</f>
        <v>سفر</v>
      </c>
      <c r="H111" s="43" t="str">
        <f>VLOOKUP(F111,Test!$S$5:$T$10,2)</f>
        <v>كەوتوو</v>
      </c>
      <c r="I111" s="61"/>
      <c r="J111" s="41">
        <f t="shared" si="11"/>
        <v>0</v>
      </c>
      <c r="K111" s="41">
        <f t="shared" si="12"/>
        <v>0</v>
      </c>
      <c r="L111" s="43" t="str">
        <f>VLOOKUP(K111,Test!$U$5:$V$105,2)</f>
        <v>سفر</v>
      </c>
      <c r="M111" s="43" t="str">
        <f>VLOOKUP(K111,Test!$S$5:$T$10,2)</f>
        <v>كەوتوو</v>
      </c>
      <c r="N111" s="116">
        <f>subject1!N212:P212</f>
        <v>0</v>
      </c>
      <c r="O111" s="117"/>
      <c r="P111" s="118"/>
      <c r="Q111" s="44">
        <f t="shared" si="13"/>
        <v>0</v>
      </c>
      <c r="R111" s="33" t="b">
        <f t="shared" si="14"/>
        <v>0</v>
      </c>
      <c r="V111" s="39"/>
      <c r="W111" s="39"/>
    </row>
    <row r="112" spans="1:23" ht="22.5" customHeight="1">
      <c r="A112" s="40">
        <v>107</v>
      </c>
      <c r="B112" s="54">
        <f>subject1!B213</f>
        <v>0</v>
      </c>
      <c r="C112" s="45"/>
      <c r="D112" s="43" t="str">
        <f>VLOOKUP(C112,Test!$U$5:$V$105,2)</f>
        <v>سفر</v>
      </c>
      <c r="E112" s="59"/>
      <c r="F112" s="41">
        <f t="shared" si="10"/>
        <v>0</v>
      </c>
      <c r="G112" s="43" t="str">
        <f>VLOOKUP(F112,Test!$U$5:$V$105,2)</f>
        <v>سفر</v>
      </c>
      <c r="H112" s="43" t="str">
        <f>VLOOKUP(F112,Test!$S$5:$T$10,2)</f>
        <v>كەوتوو</v>
      </c>
      <c r="I112" s="61"/>
      <c r="J112" s="41">
        <f t="shared" si="11"/>
        <v>0</v>
      </c>
      <c r="K112" s="41">
        <f t="shared" si="12"/>
        <v>0</v>
      </c>
      <c r="L112" s="43" t="str">
        <f>VLOOKUP(K112,Test!$U$5:$V$105,2)</f>
        <v>سفر</v>
      </c>
      <c r="M112" s="43" t="str">
        <f>VLOOKUP(K112,Test!$S$5:$T$10,2)</f>
        <v>كەوتوو</v>
      </c>
      <c r="N112" s="116">
        <f>subject1!N213:P213</f>
        <v>0</v>
      </c>
      <c r="O112" s="117"/>
      <c r="P112" s="118"/>
      <c r="Q112" s="44">
        <f t="shared" si="13"/>
        <v>0</v>
      </c>
      <c r="R112" s="33" t="b">
        <f t="shared" si="14"/>
        <v>0</v>
      </c>
      <c r="V112" s="39"/>
      <c r="W112" s="39"/>
    </row>
    <row r="113" spans="1:23" ht="22.5" customHeight="1">
      <c r="A113" s="40">
        <v>108</v>
      </c>
      <c r="B113" s="54">
        <f>subject1!B214</f>
        <v>0</v>
      </c>
      <c r="C113" s="45"/>
      <c r="D113" s="43" t="str">
        <f>VLOOKUP(C113,Test!$U$5:$V$105,2)</f>
        <v>سفر</v>
      </c>
      <c r="E113" s="59"/>
      <c r="F113" s="41">
        <f t="shared" si="10"/>
        <v>0</v>
      </c>
      <c r="G113" s="43" t="str">
        <f>VLOOKUP(F113,Test!$U$5:$V$105,2)</f>
        <v>سفر</v>
      </c>
      <c r="H113" s="43" t="str">
        <f>VLOOKUP(F113,Test!$S$5:$T$10,2)</f>
        <v>كەوتوو</v>
      </c>
      <c r="I113" s="61"/>
      <c r="J113" s="41">
        <f t="shared" si="11"/>
        <v>0</v>
      </c>
      <c r="K113" s="41">
        <f t="shared" si="12"/>
        <v>0</v>
      </c>
      <c r="L113" s="43" t="str">
        <f>VLOOKUP(K113,Test!$U$5:$V$105,2)</f>
        <v>سفر</v>
      </c>
      <c r="M113" s="43" t="str">
        <f>VLOOKUP(K113,Test!$S$5:$T$10,2)</f>
        <v>كەوتوو</v>
      </c>
      <c r="N113" s="116">
        <f>subject1!N214:P214</f>
        <v>0</v>
      </c>
      <c r="O113" s="117"/>
      <c r="P113" s="118"/>
      <c r="Q113" s="44">
        <f t="shared" si="13"/>
        <v>0</v>
      </c>
      <c r="R113" s="33" t="b">
        <f t="shared" si="14"/>
        <v>0</v>
      </c>
      <c r="V113" s="39"/>
      <c r="W113" s="39"/>
    </row>
    <row r="114" spans="1:23" ht="22.5" customHeight="1">
      <c r="A114" s="40">
        <v>109</v>
      </c>
      <c r="B114" s="54">
        <f>subject1!B215</f>
        <v>0</v>
      </c>
      <c r="C114" s="45"/>
      <c r="D114" s="43" t="str">
        <f>VLOOKUP(C114,Test!$U$5:$V$105,2)</f>
        <v>سفر</v>
      </c>
      <c r="E114" s="59"/>
      <c r="F114" s="41">
        <f t="shared" si="10"/>
        <v>0</v>
      </c>
      <c r="G114" s="43" t="str">
        <f>VLOOKUP(F114,Test!$U$5:$V$105,2)</f>
        <v>سفر</v>
      </c>
      <c r="H114" s="43" t="str">
        <f>VLOOKUP(F114,Test!$S$5:$T$10,2)</f>
        <v>كەوتوو</v>
      </c>
      <c r="I114" s="61"/>
      <c r="J114" s="41">
        <f t="shared" si="11"/>
        <v>0</v>
      </c>
      <c r="K114" s="41">
        <f t="shared" si="12"/>
        <v>0</v>
      </c>
      <c r="L114" s="43" t="str">
        <f>VLOOKUP(K114,Test!$U$5:$V$105,2)</f>
        <v>سفر</v>
      </c>
      <c r="M114" s="43" t="str">
        <f>VLOOKUP(K114,Test!$S$5:$T$10,2)</f>
        <v>كەوتوو</v>
      </c>
      <c r="N114" s="116">
        <f>subject1!N215:P215</f>
        <v>0</v>
      </c>
      <c r="O114" s="117"/>
      <c r="P114" s="118"/>
      <c r="Q114" s="44">
        <f t="shared" si="13"/>
        <v>0</v>
      </c>
      <c r="R114" s="33" t="b">
        <f t="shared" si="14"/>
        <v>0</v>
      </c>
      <c r="V114" s="39"/>
      <c r="W114" s="39"/>
    </row>
    <row r="115" spans="1:23" ht="22.5" customHeight="1">
      <c r="A115" s="40">
        <v>110</v>
      </c>
      <c r="B115" s="54">
        <f>subject1!B216</f>
        <v>0</v>
      </c>
      <c r="C115" s="45"/>
      <c r="D115" s="43" t="str">
        <f>VLOOKUP(C115,Test!$U$5:$V$105,2)</f>
        <v>سفر</v>
      </c>
      <c r="E115" s="59"/>
      <c r="F115" s="41">
        <f t="shared" si="10"/>
        <v>0</v>
      </c>
      <c r="G115" s="43" t="str">
        <f>VLOOKUP(F115,Test!$U$5:$V$105,2)</f>
        <v>سفر</v>
      </c>
      <c r="H115" s="43" t="str">
        <f>VLOOKUP(F115,Test!$S$5:$T$10,2)</f>
        <v>كەوتوو</v>
      </c>
      <c r="I115" s="61"/>
      <c r="J115" s="41">
        <f t="shared" si="11"/>
        <v>0</v>
      </c>
      <c r="K115" s="41">
        <f t="shared" si="12"/>
        <v>0</v>
      </c>
      <c r="L115" s="43" t="str">
        <f>VLOOKUP(K115,Test!$U$5:$V$105,2)</f>
        <v>سفر</v>
      </c>
      <c r="M115" s="43" t="str">
        <f>VLOOKUP(K115,Test!$S$5:$T$10,2)</f>
        <v>كەوتوو</v>
      </c>
      <c r="N115" s="116">
        <f>subject1!N216:P216</f>
        <v>0</v>
      </c>
      <c r="O115" s="117"/>
      <c r="P115" s="118"/>
      <c r="Q115" s="44">
        <f t="shared" si="13"/>
        <v>0</v>
      </c>
      <c r="R115" s="33" t="b">
        <f t="shared" si="14"/>
        <v>0</v>
      </c>
      <c r="V115" s="39"/>
      <c r="W115" s="39"/>
    </row>
    <row r="116" spans="1:23" ht="22.5" customHeight="1">
      <c r="A116" s="40">
        <v>111</v>
      </c>
      <c r="B116" s="54">
        <f>subject1!B217</f>
        <v>0</v>
      </c>
      <c r="C116" s="45"/>
      <c r="D116" s="43" t="str">
        <f>VLOOKUP(C116,Test!$U$5:$V$105,2)</f>
        <v>سفر</v>
      </c>
      <c r="E116" s="59"/>
      <c r="F116" s="41">
        <f t="shared" si="10"/>
        <v>0</v>
      </c>
      <c r="G116" s="43" t="str">
        <f>VLOOKUP(F116,Test!$U$5:$V$105,2)</f>
        <v>سفر</v>
      </c>
      <c r="H116" s="43" t="str">
        <f>VLOOKUP(F116,Test!$S$5:$T$10,2)</f>
        <v>كەوتوو</v>
      </c>
      <c r="I116" s="61"/>
      <c r="J116" s="41">
        <f t="shared" si="11"/>
        <v>0</v>
      </c>
      <c r="K116" s="41">
        <f t="shared" si="12"/>
        <v>0</v>
      </c>
      <c r="L116" s="43" t="str">
        <f>VLOOKUP(K116,Test!$U$5:$V$105,2)</f>
        <v>سفر</v>
      </c>
      <c r="M116" s="43" t="str">
        <f>VLOOKUP(K116,Test!$S$5:$T$10,2)</f>
        <v>كەوتوو</v>
      </c>
      <c r="N116" s="116">
        <f>subject1!N217:P217</f>
        <v>0</v>
      </c>
      <c r="O116" s="117"/>
      <c r="P116" s="118"/>
      <c r="Q116" s="44">
        <f t="shared" si="13"/>
        <v>0</v>
      </c>
      <c r="R116" s="33" t="b">
        <f t="shared" si="14"/>
        <v>0</v>
      </c>
      <c r="V116" s="39"/>
      <c r="W116" s="39"/>
    </row>
    <row r="117" spans="1:23" ht="22.5" customHeight="1">
      <c r="A117" s="40">
        <v>112</v>
      </c>
      <c r="B117" s="54">
        <f>subject1!B218</f>
        <v>0</v>
      </c>
      <c r="C117" s="45"/>
      <c r="D117" s="43" t="str">
        <f>VLOOKUP(C117,Test!$U$5:$V$105,2)</f>
        <v>سفر</v>
      </c>
      <c r="E117" s="59"/>
      <c r="F117" s="41">
        <f t="shared" si="10"/>
        <v>0</v>
      </c>
      <c r="G117" s="43" t="str">
        <f>VLOOKUP(F117,Test!$U$5:$V$105,2)</f>
        <v>سفر</v>
      </c>
      <c r="H117" s="43" t="str">
        <f>VLOOKUP(F117,Test!$S$5:$T$10,2)</f>
        <v>كەوتوو</v>
      </c>
      <c r="I117" s="61"/>
      <c r="J117" s="41">
        <f t="shared" si="11"/>
        <v>0</v>
      </c>
      <c r="K117" s="41">
        <f t="shared" si="12"/>
        <v>0</v>
      </c>
      <c r="L117" s="43" t="str">
        <f>VLOOKUP(K117,Test!$U$5:$V$105,2)</f>
        <v>سفر</v>
      </c>
      <c r="M117" s="43" t="str">
        <f>VLOOKUP(K117,Test!$S$5:$T$10,2)</f>
        <v>كەوتوو</v>
      </c>
      <c r="N117" s="116">
        <f>subject1!N218:P218</f>
        <v>0</v>
      </c>
      <c r="O117" s="117"/>
      <c r="P117" s="118"/>
      <c r="Q117" s="44">
        <f t="shared" si="13"/>
        <v>0</v>
      </c>
      <c r="R117" s="33" t="b">
        <f t="shared" si="14"/>
        <v>0</v>
      </c>
      <c r="V117" s="39"/>
      <c r="W117" s="39"/>
    </row>
    <row r="118" spans="1:23" ht="22.5" customHeight="1">
      <c r="A118" s="40">
        <v>113</v>
      </c>
      <c r="B118" s="54">
        <f>subject1!B219</f>
        <v>0</v>
      </c>
      <c r="C118" s="45"/>
      <c r="D118" s="43" t="str">
        <f>VLOOKUP(C118,Test!$U$5:$V$105,2)</f>
        <v>سفر</v>
      </c>
      <c r="E118" s="59"/>
      <c r="F118" s="41">
        <f t="shared" si="10"/>
        <v>0</v>
      </c>
      <c r="G118" s="43" t="str">
        <f>VLOOKUP(F118,Test!$U$5:$V$105,2)</f>
        <v>سفر</v>
      </c>
      <c r="H118" s="43" t="str">
        <f>VLOOKUP(F118,Test!$S$5:$T$10,2)</f>
        <v>كەوتوو</v>
      </c>
      <c r="I118" s="61"/>
      <c r="J118" s="41">
        <f t="shared" si="11"/>
        <v>0</v>
      </c>
      <c r="K118" s="41">
        <f t="shared" si="12"/>
        <v>0</v>
      </c>
      <c r="L118" s="43" t="str">
        <f>VLOOKUP(K118,Test!$U$5:$V$105,2)</f>
        <v>سفر</v>
      </c>
      <c r="M118" s="43" t="str">
        <f>VLOOKUP(K118,Test!$S$5:$T$10,2)</f>
        <v>كەوتوو</v>
      </c>
      <c r="N118" s="116">
        <f>subject1!N219:P219</f>
        <v>0</v>
      </c>
      <c r="O118" s="117"/>
      <c r="P118" s="118"/>
      <c r="Q118" s="44">
        <f t="shared" si="13"/>
        <v>0</v>
      </c>
      <c r="R118" s="33" t="b">
        <f t="shared" si="14"/>
        <v>0</v>
      </c>
      <c r="V118" s="39"/>
      <c r="W118" s="39"/>
    </row>
    <row r="119" spans="1:23" ht="22.5" customHeight="1">
      <c r="A119" s="40">
        <v>114</v>
      </c>
      <c r="B119" s="54">
        <f>subject1!B220</f>
        <v>0</v>
      </c>
      <c r="C119" s="45"/>
      <c r="D119" s="43" t="str">
        <f>VLOOKUP(C119,Test!$U$5:$V$105,2)</f>
        <v>سفر</v>
      </c>
      <c r="E119" s="59"/>
      <c r="F119" s="41">
        <f t="shared" si="10"/>
        <v>0</v>
      </c>
      <c r="G119" s="43" t="str">
        <f>VLOOKUP(F119,Test!$U$5:$V$105,2)</f>
        <v>سفر</v>
      </c>
      <c r="H119" s="43" t="str">
        <f>VLOOKUP(F119,Test!$S$5:$T$10,2)</f>
        <v>كەوتوو</v>
      </c>
      <c r="I119" s="61"/>
      <c r="J119" s="41">
        <f t="shared" si="11"/>
        <v>0</v>
      </c>
      <c r="K119" s="41">
        <f t="shared" si="12"/>
        <v>0</v>
      </c>
      <c r="L119" s="43" t="str">
        <f>VLOOKUP(K119,Test!$U$5:$V$105,2)</f>
        <v>سفر</v>
      </c>
      <c r="M119" s="43" t="str">
        <f>VLOOKUP(K119,Test!$S$5:$T$10,2)</f>
        <v>كەوتوو</v>
      </c>
      <c r="N119" s="116">
        <f>subject1!N220:P220</f>
        <v>0</v>
      </c>
      <c r="O119" s="117"/>
      <c r="P119" s="118"/>
      <c r="Q119" s="44">
        <f t="shared" si="13"/>
        <v>0</v>
      </c>
      <c r="R119" s="33" t="b">
        <f t="shared" si="14"/>
        <v>0</v>
      </c>
      <c r="V119" s="39"/>
      <c r="W119" s="39"/>
    </row>
    <row r="120" spans="1:23" ht="22.5" customHeight="1">
      <c r="A120" s="40">
        <v>115</v>
      </c>
      <c r="B120" s="54">
        <f>subject1!B221</f>
        <v>0</v>
      </c>
      <c r="C120" s="45"/>
      <c r="D120" s="43" t="str">
        <f>VLOOKUP(C120,Test!$U$5:$V$105,2)</f>
        <v>سفر</v>
      </c>
      <c r="E120" s="59"/>
      <c r="F120" s="41">
        <f t="shared" si="10"/>
        <v>0</v>
      </c>
      <c r="G120" s="43" t="str">
        <f>VLOOKUP(F120,Test!$U$5:$V$105,2)</f>
        <v>سفر</v>
      </c>
      <c r="H120" s="43" t="str">
        <f>VLOOKUP(F120,Test!$S$5:$T$10,2)</f>
        <v>كەوتوو</v>
      </c>
      <c r="I120" s="61"/>
      <c r="J120" s="41">
        <f t="shared" si="11"/>
        <v>0</v>
      </c>
      <c r="K120" s="41">
        <f t="shared" si="12"/>
        <v>0</v>
      </c>
      <c r="L120" s="43" t="str">
        <f>VLOOKUP(K120,Test!$U$5:$V$105,2)</f>
        <v>سفر</v>
      </c>
      <c r="M120" s="43" t="str">
        <f>VLOOKUP(K120,Test!$S$5:$T$10,2)</f>
        <v>كەوتوو</v>
      </c>
      <c r="N120" s="116">
        <f>subject1!N221:P221</f>
        <v>0</v>
      </c>
      <c r="O120" s="117"/>
      <c r="P120" s="118"/>
      <c r="Q120" s="44">
        <f t="shared" si="13"/>
        <v>0</v>
      </c>
      <c r="R120" s="33" t="b">
        <f t="shared" si="14"/>
        <v>0</v>
      </c>
      <c r="V120" s="39"/>
      <c r="W120" s="39"/>
    </row>
    <row r="121" spans="1:23" ht="22.5" customHeight="1">
      <c r="A121" s="40">
        <v>116</v>
      </c>
      <c r="B121" s="54">
        <f>subject1!B222</f>
        <v>0</v>
      </c>
      <c r="C121" s="45"/>
      <c r="D121" s="43" t="str">
        <f>VLOOKUP(C121,Test!$U$5:$V$105,2)</f>
        <v>سفر</v>
      </c>
      <c r="E121" s="59"/>
      <c r="F121" s="41">
        <f t="shared" si="10"/>
        <v>0</v>
      </c>
      <c r="G121" s="43" t="str">
        <f>VLOOKUP(F121,Test!$U$5:$V$105,2)</f>
        <v>سفر</v>
      </c>
      <c r="H121" s="43" t="str">
        <f>VLOOKUP(F121,Test!$S$5:$T$10,2)</f>
        <v>كەوتوو</v>
      </c>
      <c r="I121" s="61"/>
      <c r="J121" s="41">
        <f t="shared" si="11"/>
        <v>0</v>
      </c>
      <c r="K121" s="41">
        <f t="shared" si="12"/>
        <v>0</v>
      </c>
      <c r="L121" s="43" t="str">
        <f>VLOOKUP(K121,Test!$U$5:$V$105,2)</f>
        <v>سفر</v>
      </c>
      <c r="M121" s="43" t="str">
        <f>VLOOKUP(K121,Test!$S$5:$T$10,2)</f>
        <v>كەوتوو</v>
      </c>
      <c r="N121" s="116">
        <f>subject1!N222:P222</f>
        <v>0</v>
      </c>
      <c r="O121" s="117"/>
      <c r="P121" s="118"/>
      <c r="Q121" s="44">
        <f t="shared" si="13"/>
        <v>0</v>
      </c>
      <c r="R121" s="33" t="b">
        <f t="shared" si="14"/>
        <v>0</v>
      </c>
      <c r="V121" s="39"/>
      <c r="W121" s="39"/>
    </row>
    <row r="122" spans="1:23" ht="22.5" customHeight="1">
      <c r="A122" s="40">
        <v>117</v>
      </c>
      <c r="B122" s="54">
        <f>subject1!B223</f>
        <v>0</v>
      </c>
      <c r="C122" s="45"/>
      <c r="D122" s="43" t="str">
        <f>VLOOKUP(C122,Test!$U$5:$V$105,2)</f>
        <v>سفر</v>
      </c>
      <c r="E122" s="59"/>
      <c r="F122" s="41">
        <f t="shared" si="10"/>
        <v>0</v>
      </c>
      <c r="G122" s="43" t="str">
        <f>VLOOKUP(F122,Test!$U$5:$V$105,2)</f>
        <v>سفر</v>
      </c>
      <c r="H122" s="43" t="str">
        <f>VLOOKUP(F122,Test!$S$5:$T$10,2)</f>
        <v>كەوتوو</v>
      </c>
      <c r="I122" s="61"/>
      <c r="J122" s="41">
        <f t="shared" si="11"/>
        <v>0</v>
      </c>
      <c r="K122" s="41">
        <f t="shared" si="12"/>
        <v>0</v>
      </c>
      <c r="L122" s="43" t="str">
        <f>VLOOKUP(K122,Test!$U$5:$V$105,2)</f>
        <v>سفر</v>
      </c>
      <c r="M122" s="43" t="str">
        <f>VLOOKUP(K122,Test!$S$5:$T$10,2)</f>
        <v>كەوتوو</v>
      </c>
      <c r="N122" s="116">
        <f>subject1!N223:P223</f>
        <v>0</v>
      </c>
      <c r="O122" s="117"/>
      <c r="P122" s="118"/>
      <c r="Q122" s="44">
        <f t="shared" si="13"/>
        <v>0</v>
      </c>
      <c r="R122" s="33" t="b">
        <f t="shared" si="14"/>
        <v>0</v>
      </c>
      <c r="V122" s="39"/>
      <c r="W122" s="39"/>
    </row>
    <row r="123" spans="1:23" ht="22.5" customHeight="1">
      <c r="A123" s="40">
        <v>118</v>
      </c>
      <c r="B123" s="54">
        <f>subject1!B224</f>
        <v>0</v>
      </c>
      <c r="C123" s="45"/>
      <c r="D123" s="43" t="str">
        <f>VLOOKUP(C123,Test!$U$5:$V$105,2)</f>
        <v>سفر</v>
      </c>
      <c r="E123" s="59"/>
      <c r="F123" s="41">
        <f t="shared" si="10"/>
        <v>0</v>
      </c>
      <c r="G123" s="43" t="str">
        <f>VLOOKUP(F123,Test!$U$5:$V$105,2)</f>
        <v>سفر</v>
      </c>
      <c r="H123" s="43" t="str">
        <f>VLOOKUP(F123,Test!$S$5:$T$10,2)</f>
        <v>كەوتوو</v>
      </c>
      <c r="I123" s="61"/>
      <c r="J123" s="41">
        <f t="shared" si="11"/>
        <v>0</v>
      </c>
      <c r="K123" s="41">
        <f t="shared" si="12"/>
        <v>0</v>
      </c>
      <c r="L123" s="43" t="str">
        <f>VLOOKUP(K123,Test!$U$5:$V$105,2)</f>
        <v>سفر</v>
      </c>
      <c r="M123" s="43" t="str">
        <f>VLOOKUP(K123,Test!$S$5:$T$10,2)</f>
        <v>كەوتوو</v>
      </c>
      <c r="N123" s="116">
        <f>subject1!N224:P224</f>
        <v>0</v>
      </c>
      <c r="O123" s="117"/>
      <c r="P123" s="118"/>
      <c r="Q123" s="44">
        <f t="shared" si="13"/>
        <v>0</v>
      </c>
      <c r="R123" s="33" t="b">
        <f t="shared" si="14"/>
        <v>0</v>
      </c>
      <c r="V123" s="39"/>
      <c r="W123" s="39"/>
    </row>
    <row r="124" spans="1:23" ht="22.5" customHeight="1">
      <c r="A124" s="40">
        <v>119</v>
      </c>
      <c r="B124" s="54">
        <f>subject1!B225</f>
        <v>0</v>
      </c>
      <c r="C124" s="45"/>
      <c r="D124" s="43" t="str">
        <f>VLOOKUP(C124,Test!$U$5:$V$105,2)</f>
        <v>سفر</v>
      </c>
      <c r="E124" s="59"/>
      <c r="F124" s="41">
        <f t="shared" si="10"/>
        <v>0</v>
      </c>
      <c r="G124" s="43" t="str">
        <f>VLOOKUP(F124,Test!$U$5:$V$105,2)</f>
        <v>سفر</v>
      </c>
      <c r="H124" s="43" t="str">
        <f>VLOOKUP(F124,Test!$S$5:$T$10,2)</f>
        <v>كەوتوو</v>
      </c>
      <c r="I124" s="61"/>
      <c r="J124" s="41">
        <f t="shared" si="11"/>
        <v>0</v>
      </c>
      <c r="K124" s="41">
        <f t="shared" si="12"/>
        <v>0</v>
      </c>
      <c r="L124" s="43" t="str">
        <f>VLOOKUP(K124,Test!$U$5:$V$105,2)</f>
        <v>سفر</v>
      </c>
      <c r="M124" s="43" t="str">
        <f>VLOOKUP(K124,Test!$S$5:$T$10,2)</f>
        <v>كەوتوو</v>
      </c>
      <c r="N124" s="116">
        <f>subject1!N225:P225</f>
        <v>0</v>
      </c>
      <c r="O124" s="117"/>
      <c r="P124" s="118"/>
      <c r="Q124" s="44">
        <f t="shared" si="13"/>
        <v>0</v>
      </c>
      <c r="R124" s="33" t="b">
        <f t="shared" si="14"/>
        <v>0</v>
      </c>
      <c r="V124" s="39"/>
      <c r="W124" s="39"/>
    </row>
    <row r="125" spans="1:23" ht="22.5" customHeight="1">
      <c r="A125" s="40">
        <v>120</v>
      </c>
      <c r="B125" s="54">
        <f>subject1!B226</f>
        <v>0</v>
      </c>
      <c r="C125" s="45"/>
      <c r="D125" s="43" t="str">
        <f>VLOOKUP(C125,Test!$U$5:$V$105,2)</f>
        <v>سفر</v>
      </c>
      <c r="E125" s="59"/>
      <c r="F125" s="41">
        <f t="shared" si="10"/>
        <v>0</v>
      </c>
      <c r="G125" s="43" t="str">
        <f>VLOOKUP(F125,Test!$U$5:$V$105,2)</f>
        <v>سفر</v>
      </c>
      <c r="H125" s="43" t="str">
        <f>VLOOKUP(F125,Test!$S$5:$T$10,2)</f>
        <v>كەوتوو</v>
      </c>
      <c r="I125" s="61"/>
      <c r="J125" s="41">
        <f t="shared" si="11"/>
        <v>0</v>
      </c>
      <c r="K125" s="41">
        <f t="shared" si="12"/>
        <v>0</v>
      </c>
      <c r="L125" s="43" t="str">
        <f>VLOOKUP(K125,Test!$U$5:$V$105,2)</f>
        <v>سفر</v>
      </c>
      <c r="M125" s="43" t="str">
        <f>VLOOKUP(K125,Test!$S$5:$T$10,2)</f>
        <v>كەوتوو</v>
      </c>
      <c r="N125" s="116">
        <f>subject1!N226:P226</f>
        <v>0</v>
      </c>
      <c r="O125" s="117"/>
      <c r="P125" s="118"/>
      <c r="Q125" s="44">
        <f t="shared" si="13"/>
        <v>0</v>
      </c>
      <c r="R125" s="33" t="b">
        <f t="shared" si="14"/>
        <v>0</v>
      </c>
      <c r="V125" s="39"/>
      <c r="W125" s="39"/>
    </row>
    <row r="126" spans="1:23" ht="22.5" customHeight="1">
      <c r="A126" s="40">
        <v>121</v>
      </c>
      <c r="B126" s="54">
        <f>subject1!B227</f>
        <v>0</v>
      </c>
      <c r="C126" s="45"/>
      <c r="D126" s="43" t="str">
        <f>VLOOKUP(C126,Test!$U$5:$V$105,2)</f>
        <v>سفر</v>
      </c>
      <c r="E126" s="59"/>
      <c r="F126" s="41">
        <f t="shared" si="10"/>
        <v>0</v>
      </c>
      <c r="G126" s="43" t="str">
        <f>VLOOKUP(F126,Test!$U$5:$V$105,2)</f>
        <v>سفر</v>
      </c>
      <c r="H126" s="43" t="str">
        <f>VLOOKUP(F126,Test!$S$5:$T$10,2)</f>
        <v>كەوتوو</v>
      </c>
      <c r="I126" s="61"/>
      <c r="J126" s="41">
        <f t="shared" si="11"/>
        <v>0</v>
      </c>
      <c r="K126" s="41">
        <f t="shared" si="12"/>
        <v>0</v>
      </c>
      <c r="L126" s="43" t="str">
        <f>VLOOKUP(K126,Test!$U$5:$V$105,2)</f>
        <v>سفر</v>
      </c>
      <c r="M126" s="43" t="str">
        <f>VLOOKUP(K126,Test!$S$5:$T$10,2)</f>
        <v>كەوتوو</v>
      </c>
      <c r="N126" s="116">
        <f>subject1!N227:P227</f>
        <v>0</v>
      </c>
      <c r="O126" s="117"/>
      <c r="P126" s="118"/>
      <c r="Q126" s="44">
        <f t="shared" si="13"/>
        <v>0</v>
      </c>
      <c r="R126" s="33" t="b">
        <f t="shared" si="14"/>
        <v>0</v>
      </c>
      <c r="V126" s="39"/>
      <c r="W126" s="39"/>
    </row>
    <row r="127" spans="1:23" ht="22.5" customHeight="1">
      <c r="A127" s="40">
        <v>122</v>
      </c>
      <c r="B127" s="54">
        <f>subject1!B228</f>
        <v>0</v>
      </c>
      <c r="C127" s="45"/>
      <c r="D127" s="43" t="str">
        <f>VLOOKUP(C127,Test!$U$5:$V$105,2)</f>
        <v>سفر</v>
      </c>
      <c r="E127" s="59"/>
      <c r="F127" s="41">
        <f t="shared" si="10"/>
        <v>0</v>
      </c>
      <c r="G127" s="43" t="str">
        <f>VLOOKUP(F127,Test!$U$5:$V$105,2)</f>
        <v>سفر</v>
      </c>
      <c r="H127" s="43" t="str">
        <f>VLOOKUP(F127,Test!$S$5:$T$10,2)</f>
        <v>كەوتوو</v>
      </c>
      <c r="I127" s="61"/>
      <c r="J127" s="41">
        <f t="shared" si="11"/>
        <v>0</v>
      </c>
      <c r="K127" s="41">
        <f t="shared" si="12"/>
        <v>0</v>
      </c>
      <c r="L127" s="43" t="str">
        <f>VLOOKUP(K127,Test!$U$5:$V$105,2)</f>
        <v>سفر</v>
      </c>
      <c r="M127" s="43" t="str">
        <f>VLOOKUP(K127,Test!$S$5:$T$10,2)</f>
        <v>كەوتوو</v>
      </c>
      <c r="N127" s="116">
        <f>subject1!N228:P228</f>
        <v>0</v>
      </c>
      <c r="O127" s="117"/>
      <c r="P127" s="118"/>
      <c r="Q127" s="44">
        <f t="shared" si="13"/>
        <v>0</v>
      </c>
      <c r="R127" s="33" t="b">
        <f t="shared" si="14"/>
        <v>0</v>
      </c>
      <c r="V127" s="39"/>
      <c r="W127" s="39"/>
    </row>
    <row r="128" spans="1:23" ht="22.5" customHeight="1">
      <c r="A128" s="40">
        <v>123</v>
      </c>
      <c r="B128" s="54">
        <f>subject1!B229</f>
        <v>0</v>
      </c>
      <c r="C128" s="45"/>
      <c r="D128" s="43" t="str">
        <f>VLOOKUP(C128,Test!$U$5:$V$105,2)</f>
        <v>سفر</v>
      </c>
      <c r="E128" s="59"/>
      <c r="F128" s="41">
        <f t="shared" si="10"/>
        <v>0</v>
      </c>
      <c r="G128" s="43" t="str">
        <f>VLOOKUP(F128,Test!$U$5:$V$105,2)</f>
        <v>سفر</v>
      </c>
      <c r="H128" s="43" t="str">
        <f>VLOOKUP(F128,Test!$S$5:$T$10,2)</f>
        <v>كەوتوو</v>
      </c>
      <c r="I128" s="61"/>
      <c r="J128" s="41">
        <f t="shared" si="11"/>
        <v>0</v>
      </c>
      <c r="K128" s="41">
        <f t="shared" si="12"/>
        <v>0</v>
      </c>
      <c r="L128" s="43" t="str">
        <f>VLOOKUP(K128,Test!$U$5:$V$105,2)</f>
        <v>سفر</v>
      </c>
      <c r="M128" s="43" t="str">
        <f>VLOOKUP(K128,Test!$S$5:$T$10,2)</f>
        <v>كەوتوو</v>
      </c>
      <c r="N128" s="116">
        <f>subject1!N229:P229</f>
        <v>0</v>
      </c>
      <c r="O128" s="117"/>
      <c r="P128" s="118"/>
      <c r="Q128" s="44">
        <f t="shared" si="13"/>
        <v>0</v>
      </c>
      <c r="R128" s="33" t="b">
        <f t="shared" si="14"/>
        <v>0</v>
      </c>
      <c r="V128" s="39"/>
      <c r="W128" s="39"/>
    </row>
    <row r="129" spans="1:23" ht="22.5" customHeight="1">
      <c r="A129" s="40">
        <v>124</v>
      </c>
      <c r="B129" s="54">
        <f>subject1!B230</f>
        <v>0</v>
      </c>
      <c r="C129" s="45"/>
      <c r="D129" s="43" t="str">
        <f>VLOOKUP(C129,Test!$U$5:$V$105,2)</f>
        <v>سفر</v>
      </c>
      <c r="E129" s="59"/>
      <c r="F129" s="41">
        <f t="shared" si="10"/>
        <v>0</v>
      </c>
      <c r="G129" s="43" t="str">
        <f>VLOOKUP(F129,Test!$U$5:$V$105,2)</f>
        <v>سفر</v>
      </c>
      <c r="H129" s="43" t="str">
        <f>VLOOKUP(F129,Test!$S$5:$T$10,2)</f>
        <v>كەوتوو</v>
      </c>
      <c r="I129" s="61"/>
      <c r="J129" s="41">
        <f t="shared" si="11"/>
        <v>0</v>
      </c>
      <c r="K129" s="41">
        <f t="shared" si="12"/>
        <v>0</v>
      </c>
      <c r="L129" s="43" t="str">
        <f>VLOOKUP(K129,Test!$U$5:$V$105,2)</f>
        <v>سفر</v>
      </c>
      <c r="M129" s="43" t="str">
        <f>VLOOKUP(K129,Test!$S$5:$T$10,2)</f>
        <v>كەوتوو</v>
      </c>
      <c r="N129" s="116">
        <f>subject1!N230:P230</f>
        <v>0</v>
      </c>
      <c r="O129" s="117"/>
      <c r="P129" s="118"/>
      <c r="Q129" s="44">
        <f t="shared" si="13"/>
        <v>0</v>
      </c>
      <c r="R129" s="33" t="b">
        <f t="shared" si="14"/>
        <v>0</v>
      </c>
      <c r="V129" s="39"/>
      <c r="W129" s="39"/>
    </row>
    <row r="130" spans="1:23" ht="22.5" customHeight="1">
      <c r="A130" s="40">
        <v>125</v>
      </c>
      <c r="B130" s="54">
        <f>subject1!B231</f>
        <v>0</v>
      </c>
      <c r="C130" s="45"/>
      <c r="D130" s="43" t="str">
        <f>VLOOKUP(C130,Test!$U$5:$V$105,2)</f>
        <v>سفر</v>
      </c>
      <c r="E130" s="59"/>
      <c r="F130" s="41">
        <f t="shared" si="10"/>
        <v>0</v>
      </c>
      <c r="G130" s="43" t="str">
        <f>VLOOKUP(F130,Test!$U$5:$V$105,2)</f>
        <v>سفر</v>
      </c>
      <c r="H130" s="43" t="str">
        <f>VLOOKUP(F130,Test!$S$5:$T$10,2)</f>
        <v>كەوتوو</v>
      </c>
      <c r="I130" s="61"/>
      <c r="J130" s="41">
        <f t="shared" si="11"/>
        <v>0</v>
      </c>
      <c r="K130" s="41">
        <f t="shared" si="12"/>
        <v>0</v>
      </c>
      <c r="L130" s="43" t="str">
        <f>VLOOKUP(K130,Test!$U$5:$V$105,2)</f>
        <v>سفر</v>
      </c>
      <c r="M130" s="43" t="str">
        <f>VLOOKUP(K130,Test!$S$5:$T$10,2)</f>
        <v>كەوتوو</v>
      </c>
      <c r="N130" s="116">
        <f>subject1!N231:P231</f>
        <v>0</v>
      </c>
      <c r="O130" s="117"/>
      <c r="P130" s="118"/>
      <c r="Q130" s="44">
        <f t="shared" si="13"/>
        <v>0</v>
      </c>
      <c r="R130" s="33" t="b">
        <f t="shared" si="14"/>
        <v>0</v>
      </c>
      <c r="V130" s="39"/>
      <c r="W130" s="39"/>
    </row>
    <row r="131" spans="1:23" ht="22.5" customHeight="1">
      <c r="A131" s="40">
        <v>126</v>
      </c>
      <c r="B131" s="54">
        <f>subject1!B232</f>
        <v>0</v>
      </c>
      <c r="C131" s="45"/>
      <c r="D131" s="43" t="str">
        <f>VLOOKUP(C131,Test!$U$5:$V$105,2)</f>
        <v>سفر</v>
      </c>
      <c r="E131" s="59"/>
      <c r="F131" s="41">
        <f t="shared" si="10"/>
        <v>0</v>
      </c>
      <c r="G131" s="43" t="str">
        <f>VLOOKUP(F131,Test!$U$5:$V$105,2)</f>
        <v>سفر</v>
      </c>
      <c r="H131" s="43" t="str">
        <f>VLOOKUP(F131,Test!$S$5:$T$10,2)</f>
        <v>كەوتوو</v>
      </c>
      <c r="I131" s="61"/>
      <c r="J131" s="41">
        <f t="shared" si="11"/>
        <v>0</v>
      </c>
      <c r="K131" s="41">
        <f t="shared" si="12"/>
        <v>0</v>
      </c>
      <c r="L131" s="43" t="str">
        <f>VLOOKUP(K131,Test!$U$5:$V$105,2)</f>
        <v>سفر</v>
      </c>
      <c r="M131" s="43" t="str">
        <f>VLOOKUP(K131,Test!$S$5:$T$10,2)</f>
        <v>كەوتوو</v>
      </c>
      <c r="N131" s="116">
        <f>subject1!N232:P232</f>
        <v>0</v>
      </c>
      <c r="O131" s="117"/>
      <c r="P131" s="118"/>
      <c r="Q131" s="44">
        <f t="shared" si="13"/>
        <v>0</v>
      </c>
      <c r="R131" s="33" t="b">
        <f t="shared" si="14"/>
        <v>0</v>
      </c>
      <c r="V131" s="39"/>
      <c r="W131" s="39"/>
    </row>
    <row r="132" spans="1:23" ht="22.5" customHeight="1">
      <c r="A132" s="40">
        <v>127</v>
      </c>
      <c r="B132" s="54">
        <f>subject1!B233</f>
        <v>0</v>
      </c>
      <c r="C132" s="45"/>
      <c r="D132" s="43" t="str">
        <f>VLOOKUP(C132,Test!$U$5:$V$105,2)</f>
        <v>سفر</v>
      </c>
      <c r="E132" s="59"/>
      <c r="F132" s="41">
        <f t="shared" si="10"/>
        <v>0</v>
      </c>
      <c r="G132" s="43" t="str">
        <f>VLOOKUP(F132,Test!$U$5:$V$105,2)</f>
        <v>سفر</v>
      </c>
      <c r="H132" s="43" t="str">
        <f>VLOOKUP(F132,Test!$S$5:$T$10,2)</f>
        <v>كەوتوو</v>
      </c>
      <c r="I132" s="61"/>
      <c r="J132" s="41">
        <f t="shared" si="11"/>
        <v>0</v>
      </c>
      <c r="K132" s="41">
        <f t="shared" si="12"/>
        <v>0</v>
      </c>
      <c r="L132" s="43" t="str">
        <f>VLOOKUP(K132,Test!$U$5:$V$105,2)</f>
        <v>سفر</v>
      </c>
      <c r="M132" s="43" t="str">
        <f>VLOOKUP(K132,Test!$S$5:$T$10,2)</f>
        <v>كەوتوو</v>
      </c>
      <c r="N132" s="116">
        <f>subject1!N233:P233</f>
        <v>0</v>
      </c>
      <c r="O132" s="117"/>
      <c r="P132" s="118"/>
      <c r="Q132" s="44">
        <f t="shared" si="13"/>
        <v>0</v>
      </c>
      <c r="R132" s="33" t="b">
        <f t="shared" si="14"/>
        <v>0</v>
      </c>
      <c r="V132" s="39"/>
      <c r="W132" s="39"/>
    </row>
    <row r="133" spans="1:23" ht="22.5" customHeight="1">
      <c r="A133" s="40">
        <v>128</v>
      </c>
      <c r="B133" s="54">
        <f>subject1!B234</f>
        <v>0</v>
      </c>
      <c r="C133" s="45"/>
      <c r="D133" s="43" t="str">
        <f>VLOOKUP(C133,Test!$U$5:$V$105,2)</f>
        <v>سفر</v>
      </c>
      <c r="E133" s="59"/>
      <c r="F133" s="41">
        <f t="shared" si="10"/>
        <v>0</v>
      </c>
      <c r="G133" s="43" t="str">
        <f>VLOOKUP(F133,Test!$U$5:$V$105,2)</f>
        <v>سفر</v>
      </c>
      <c r="H133" s="43" t="str">
        <f>VLOOKUP(F133,Test!$S$5:$T$10,2)</f>
        <v>كەوتوو</v>
      </c>
      <c r="I133" s="61"/>
      <c r="J133" s="41">
        <f t="shared" si="11"/>
        <v>0</v>
      </c>
      <c r="K133" s="41">
        <f t="shared" si="12"/>
        <v>0</v>
      </c>
      <c r="L133" s="43" t="str">
        <f>VLOOKUP(K133,Test!$U$5:$V$105,2)</f>
        <v>سفر</v>
      </c>
      <c r="M133" s="43" t="str">
        <f>VLOOKUP(K133,Test!$S$5:$T$10,2)</f>
        <v>كەوتوو</v>
      </c>
      <c r="N133" s="116">
        <f>subject1!N234:P234</f>
        <v>0</v>
      </c>
      <c r="O133" s="117"/>
      <c r="P133" s="118"/>
      <c r="Q133" s="44">
        <f t="shared" si="13"/>
        <v>0</v>
      </c>
      <c r="R133" s="33" t="b">
        <f t="shared" si="14"/>
        <v>0</v>
      </c>
      <c r="V133" s="39"/>
      <c r="W133" s="39"/>
    </row>
    <row r="134" spans="1:23" ht="22.5" customHeight="1">
      <c r="A134" s="40">
        <v>129</v>
      </c>
      <c r="B134" s="54">
        <f>subject1!B235</f>
        <v>0</v>
      </c>
      <c r="C134" s="45"/>
      <c r="D134" s="43" t="str">
        <f>VLOOKUP(C134,Test!$U$5:$V$105,2)</f>
        <v>سفر</v>
      </c>
      <c r="E134" s="59"/>
      <c r="F134" s="41">
        <f t="shared" si="10"/>
        <v>0</v>
      </c>
      <c r="G134" s="43" t="str">
        <f>VLOOKUP(F134,Test!$U$5:$V$105,2)</f>
        <v>سفر</v>
      </c>
      <c r="H134" s="43" t="str">
        <f>VLOOKUP(F134,Test!$S$5:$T$10,2)</f>
        <v>كەوتوو</v>
      </c>
      <c r="I134" s="61"/>
      <c r="J134" s="41">
        <f t="shared" si="11"/>
        <v>0</v>
      </c>
      <c r="K134" s="41">
        <f t="shared" si="12"/>
        <v>0</v>
      </c>
      <c r="L134" s="43" t="str">
        <f>VLOOKUP(K134,Test!$U$5:$V$105,2)</f>
        <v>سفر</v>
      </c>
      <c r="M134" s="43" t="str">
        <f>VLOOKUP(K134,Test!$S$5:$T$10,2)</f>
        <v>كەوتوو</v>
      </c>
      <c r="N134" s="116">
        <f>subject1!N235:P235</f>
        <v>0</v>
      </c>
      <c r="O134" s="117"/>
      <c r="P134" s="118"/>
      <c r="Q134" s="44">
        <f t="shared" si="13"/>
        <v>0</v>
      </c>
      <c r="R134" s="33" t="b">
        <f t="shared" si="14"/>
        <v>0</v>
      </c>
      <c r="V134" s="39"/>
      <c r="W134" s="39"/>
    </row>
    <row r="135" spans="1:23" ht="22.5" customHeight="1">
      <c r="A135" s="40">
        <v>130</v>
      </c>
      <c r="B135" s="54">
        <f>subject1!B236</f>
        <v>0</v>
      </c>
      <c r="C135" s="45"/>
      <c r="D135" s="43" t="str">
        <f>VLOOKUP(C135,Test!$U$5:$V$105,2)</f>
        <v>سفر</v>
      </c>
      <c r="E135" s="59"/>
      <c r="F135" s="41">
        <f t="shared" si="10"/>
        <v>0</v>
      </c>
      <c r="G135" s="43" t="str">
        <f>VLOOKUP(F135,Test!$U$5:$V$105,2)</f>
        <v>سفر</v>
      </c>
      <c r="H135" s="43" t="str">
        <f>VLOOKUP(F135,Test!$S$5:$T$10,2)</f>
        <v>كەوتوو</v>
      </c>
      <c r="I135" s="61"/>
      <c r="J135" s="41">
        <f t="shared" si="11"/>
        <v>0</v>
      </c>
      <c r="K135" s="41">
        <f t="shared" si="12"/>
        <v>0</v>
      </c>
      <c r="L135" s="43" t="str">
        <f>VLOOKUP(K135,Test!$U$5:$V$105,2)</f>
        <v>سفر</v>
      </c>
      <c r="M135" s="43" t="str">
        <f>VLOOKUP(K135,Test!$S$5:$T$10,2)</f>
        <v>كەوتوو</v>
      </c>
      <c r="N135" s="116">
        <f>subject1!N236:P236</f>
        <v>0</v>
      </c>
      <c r="O135" s="117"/>
      <c r="P135" s="118"/>
      <c r="Q135" s="44">
        <f t="shared" si="13"/>
        <v>0</v>
      </c>
      <c r="R135" s="33" t="b">
        <f t="shared" si="14"/>
        <v>0</v>
      </c>
      <c r="V135" s="39"/>
      <c r="W135" s="39"/>
    </row>
    <row r="136" spans="1:23" ht="22.5" customHeight="1">
      <c r="A136" s="40">
        <v>131</v>
      </c>
      <c r="B136" s="54">
        <f>subject1!B237</f>
        <v>0</v>
      </c>
      <c r="C136" s="45"/>
      <c r="D136" s="43" t="str">
        <f>VLOOKUP(C136,Test!$U$5:$V$105,2)</f>
        <v>سفر</v>
      </c>
      <c r="E136" s="59"/>
      <c r="F136" s="41">
        <f t="shared" si="10"/>
        <v>0</v>
      </c>
      <c r="G136" s="43" t="str">
        <f>VLOOKUP(F136,Test!$U$5:$V$105,2)</f>
        <v>سفر</v>
      </c>
      <c r="H136" s="43" t="str">
        <f>VLOOKUP(F136,Test!$S$5:$T$10,2)</f>
        <v>كەوتوو</v>
      </c>
      <c r="I136" s="61"/>
      <c r="J136" s="41">
        <f t="shared" si="11"/>
        <v>0</v>
      </c>
      <c r="K136" s="41">
        <f t="shared" si="12"/>
        <v>0</v>
      </c>
      <c r="L136" s="43" t="str">
        <f>VLOOKUP(K136,Test!$U$5:$V$105,2)</f>
        <v>سفر</v>
      </c>
      <c r="M136" s="43" t="str">
        <f>VLOOKUP(K136,Test!$S$5:$T$10,2)</f>
        <v>كەوتوو</v>
      </c>
      <c r="N136" s="116">
        <f>subject1!N237:P237</f>
        <v>0</v>
      </c>
      <c r="O136" s="117"/>
      <c r="P136" s="118"/>
      <c r="Q136" s="44">
        <f t="shared" si="13"/>
        <v>0</v>
      </c>
      <c r="R136" s="33" t="b">
        <f t="shared" si="14"/>
        <v>0</v>
      </c>
      <c r="V136" s="39"/>
      <c r="W136" s="39"/>
    </row>
    <row r="137" spans="1:23" ht="22.5" customHeight="1">
      <c r="A137" s="40">
        <v>132</v>
      </c>
      <c r="B137" s="54">
        <f>subject1!B238</f>
        <v>0</v>
      </c>
      <c r="C137" s="45"/>
      <c r="D137" s="43" t="str">
        <f>VLOOKUP(C137,Test!$U$5:$V$105,2)</f>
        <v>سفر</v>
      </c>
      <c r="E137" s="59"/>
      <c r="F137" s="41">
        <f t="shared" si="10"/>
        <v>0</v>
      </c>
      <c r="G137" s="43" t="str">
        <f>VLOOKUP(F137,Test!$U$5:$V$105,2)</f>
        <v>سفر</v>
      </c>
      <c r="H137" s="43" t="str">
        <f>VLOOKUP(F137,Test!$S$5:$T$10,2)</f>
        <v>كەوتوو</v>
      </c>
      <c r="I137" s="61"/>
      <c r="J137" s="41">
        <f t="shared" si="11"/>
        <v>0</v>
      </c>
      <c r="K137" s="41">
        <f t="shared" si="12"/>
        <v>0</v>
      </c>
      <c r="L137" s="43" t="str">
        <f>VLOOKUP(K137,Test!$U$5:$V$105,2)</f>
        <v>سفر</v>
      </c>
      <c r="M137" s="43" t="str">
        <f>VLOOKUP(K137,Test!$S$5:$T$10,2)</f>
        <v>كەوتوو</v>
      </c>
      <c r="N137" s="116">
        <f>subject1!N238:P238</f>
        <v>0</v>
      </c>
      <c r="O137" s="117"/>
      <c r="P137" s="118"/>
      <c r="Q137" s="44">
        <f t="shared" si="13"/>
        <v>0</v>
      </c>
      <c r="R137" s="33" t="b">
        <f t="shared" si="14"/>
        <v>0</v>
      </c>
      <c r="V137" s="39"/>
      <c r="W137" s="39"/>
    </row>
    <row r="138" spans="1:23" ht="22.5" customHeight="1">
      <c r="A138" s="40">
        <v>133</v>
      </c>
      <c r="B138" s="54">
        <f>subject1!B239</f>
        <v>0</v>
      </c>
      <c r="C138" s="45"/>
      <c r="D138" s="43" t="str">
        <f>VLOOKUP(C138,Test!$U$5:$V$105,2)</f>
        <v>سفر</v>
      </c>
      <c r="E138" s="59"/>
      <c r="F138" s="41">
        <f t="shared" si="10"/>
        <v>0</v>
      </c>
      <c r="G138" s="43" t="str">
        <f>VLOOKUP(F138,Test!$U$5:$V$105,2)</f>
        <v>سفر</v>
      </c>
      <c r="H138" s="43" t="str">
        <f>VLOOKUP(F138,Test!$S$5:$T$10,2)</f>
        <v>كەوتوو</v>
      </c>
      <c r="I138" s="61"/>
      <c r="J138" s="41">
        <f t="shared" si="11"/>
        <v>0</v>
      </c>
      <c r="K138" s="41">
        <f t="shared" si="12"/>
        <v>0</v>
      </c>
      <c r="L138" s="43" t="str">
        <f>VLOOKUP(K138,Test!$U$5:$V$105,2)</f>
        <v>سفر</v>
      </c>
      <c r="M138" s="43" t="str">
        <f>VLOOKUP(K138,Test!$S$5:$T$10,2)</f>
        <v>كەوتوو</v>
      </c>
      <c r="N138" s="116">
        <f>subject1!N239:P239</f>
        <v>0</v>
      </c>
      <c r="O138" s="117"/>
      <c r="P138" s="118"/>
      <c r="Q138" s="44">
        <f t="shared" si="13"/>
        <v>0</v>
      </c>
      <c r="R138" s="33" t="b">
        <f t="shared" si="14"/>
        <v>0</v>
      </c>
      <c r="V138" s="39"/>
      <c r="W138" s="39"/>
    </row>
    <row r="139" spans="1:23" ht="22.5" customHeight="1">
      <c r="A139" s="40">
        <v>134</v>
      </c>
      <c r="B139" s="54">
        <f>subject1!B240</f>
        <v>0</v>
      </c>
      <c r="C139" s="45"/>
      <c r="D139" s="43" t="str">
        <f>VLOOKUP(C139,Test!$U$5:$V$105,2)</f>
        <v>سفر</v>
      </c>
      <c r="E139" s="59"/>
      <c r="F139" s="41">
        <f t="shared" si="10"/>
        <v>0</v>
      </c>
      <c r="G139" s="43" t="str">
        <f>VLOOKUP(F139,Test!$U$5:$V$105,2)</f>
        <v>سفر</v>
      </c>
      <c r="H139" s="43" t="str">
        <f>VLOOKUP(F139,Test!$S$5:$T$10,2)</f>
        <v>كەوتوو</v>
      </c>
      <c r="I139" s="61"/>
      <c r="J139" s="41">
        <f t="shared" si="11"/>
        <v>0</v>
      </c>
      <c r="K139" s="41">
        <f t="shared" si="12"/>
        <v>0</v>
      </c>
      <c r="L139" s="43" t="str">
        <f>VLOOKUP(K139,Test!$U$5:$V$105,2)</f>
        <v>سفر</v>
      </c>
      <c r="M139" s="43" t="str">
        <f>VLOOKUP(K139,Test!$S$5:$T$10,2)</f>
        <v>كەوتوو</v>
      </c>
      <c r="N139" s="116">
        <f>subject1!N240:P240</f>
        <v>0</v>
      </c>
      <c r="O139" s="117"/>
      <c r="P139" s="118"/>
      <c r="Q139" s="44">
        <f t="shared" si="13"/>
        <v>0</v>
      </c>
      <c r="R139" s="33" t="b">
        <f t="shared" si="14"/>
        <v>0</v>
      </c>
      <c r="V139" s="39"/>
      <c r="W139" s="39"/>
    </row>
    <row r="140" spans="1:23" ht="22.5" customHeight="1">
      <c r="A140" s="40">
        <v>135</v>
      </c>
      <c r="B140" s="54">
        <f>subject1!B241</f>
        <v>0</v>
      </c>
      <c r="C140" s="45"/>
      <c r="D140" s="43" t="str">
        <f>VLOOKUP(C140,Test!$U$5:$V$105,2)</f>
        <v>سفر</v>
      </c>
      <c r="E140" s="59"/>
      <c r="F140" s="41">
        <f t="shared" si="10"/>
        <v>0</v>
      </c>
      <c r="G140" s="43" t="str">
        <f>VLOOKUP(F140,Test!$U$5:$V$105,2)</f>
        <v>سفر</v>
      </c>
      <c r="H140" s="43" t="str">
        <f>VLOOKUP(F140,Test!$S$5:$T$10,2)</f>
        <v>كەوتوو</v>
      </c>
      <c r="I140" s="61"/>
      <c r="J140" s="41">
        <f t="shared" si="11"/>
        <v>0</v>
      </c>
      <c r="K140" s="41">
        <f t="shared" si="12"/>
        <v>0</v>
      </c>
      <c r="L140" s="43" t="str">
        <f>VLOOKUP(K140,Test!$U$5:$V$105,2)</f>
        <v>سفر</v>
      </c>
      <c r="M140" s="43" t="str">
        <f>VLOOKUP(K140,Test!$S$5:$T$10,2)</f>
        <v>كەوتوو</v>
      </c>
      <c r="N140" s="116">
        <f>subject1!N241:P241</f>
        <v>0</v>
      </c>
      <c r="O140" s="117"/>
      <c r="P140" s="118"/>
      <c r="Q140" s="44">
        <f t="shared" si="13"/>
        <v>0</v>
      </c>
      <c r="R140" s="33" t="b">
        <f t="shared" si="14"/>
        <v>0</v>
      </c>
      <c r="V140" s="39"/>
      <c r="W140" s="39"/>
    </row>
    <row r="141" spans="1:23" ht="22.5" customHeight="1">
      <c r="A141" s="40">
        <v>136</v>
      </c>
      <c r="B141" s="54">
        <f>subject1!B242</f>
        <v>0</v>
      </c>
      <c r="C141" s="45"/>
      <c r="D141" s="43" t="str">
        <f>VLOOKUP(C141,Test!$U$5:$V$105,2)</f>
        <v>سفر</v>
      </c>
      <c r="E141" s="59"/>
      <c r="F141" s="41">
        <f t="shared" si="10"/>
        <v>0</v>
      </c>
      <c r="G141" s="43" t="str">
        <f>VLOOKUP(F141,Test!$U$5:$V$105,2)</f>
        <v>سفر</v>
      </c>
      <c r="H141" s="43" t="str">
        <f>VLOOKUP(F141,Test!$S$5:$T$10,2)</f>
        <v>كەوتوو</v>
      </c>
      <c r="I141" s="61"/>
      <c r="J141" s="41">
        <f t="shared" si="11"/>
        <v>0</v>
      </c>
      <c r="K141" s="41">
        <f t="shared" si="12"/>
        <v>0</v>
      </c>
      <c r="L141" s="43" t="str">
        <f>VLOOKUP(K141,Test!$U$5:$V$105,2)</f>
        <v>سفر</v>
      </c>
      <c r="M141" s="43" t="str">
        <f>VLOOKUP(K141,Test!$S$5:$T$10,2)</f>
        <v>كەوتوو</v>
      </c>
      <c r="N141" s="116">
        <f>subject1!N242:P242</f>
        <v>0</v>
      </c>
      <c r="O141" s="117"/>
      <c r="P141" s="118"/>
      <c r="Q141" s="44">
        <f t="shared" si="13"/>
        <v>0</v>
      </c>
      <c r="R141" s="33" t="b">
        <f t="shared" si="14"/>
        <v>0</v>
      </c>
      <c r="V141" s="39"/>
      <c r="W141" s="39"/>
    </row>
    <row r="142" spans="1:23" ht="22.5" customHeight="1">
      <c r="A142" s="40">
        <v>137</v>
      </c>
      <c r="B142" s="54">
        <f>subject1!B243</f>
        <v>0</v>
      </c>
      <c r="C142" s="45"/>
      <c r="D142" s="43" t="str">
        <f>VLOOKUP(C142,Test!$U$5:$V$105,2)</f>
        <v>سفر</v>
      </c>
      <c r="E142" s="59"/>
      <c r="F142" s="41">
        <f t="shared" si="10"/>
        <v>0</v>
      </c>
      <c r="G142" s="43" t="str">
        <f>VLOOKUP(F142,Test!$U$5:$V$105,2)</f>
        <v>سفر</v>
      </c>
      <c r="H142" s="43" t="str">
        <f>VLOOKUP(F142,Test!$S$5:$T$10,2)</f>
        <v>كەوتوو</v>
      </c>
      <c r="I142" s="61"/>
      <c r="J142" s="41">
        <f t="shared" si="11"/>
        <v>0</v>
      </c>
      <c r="K142" s="41">
        <f t="shared" si="12"/>
        <v>0</v>
      </c>
      <c r="L142" s="43" t="str">
        <f>VLOOKUP(K142,Test!$U$5:$V$105,2)</f>
        <v>سفر</v>
      </c>
      <c r="M142" s="43" t="str">
        <f>VLOOKUP(K142,Test!$S$5:$T$10,2)</f>
        <v>كەوتوو</v>
      </c>
      <c r="N142" s="116">
        <f>subject1!N243:P243</f>
        <v>0</v>
      </c>
      <c r="O142" s="117"/>
      <c r="P142" s="118"/>
      <c r="Q142" s="44">
        <f t="shared" si="13"/>
        <v>0</v>
      </c>
      <c r="R142" s="33" t="b">
        <f t="shared" si="14"/>
        <v>0</v>
      </c>
      <c r="V142" s="39"/>
      <c r="W142" s="39"/>
    </row>
    <row r="143" spans="1:23" ht="22.5" customHeight="1">
      <c r="A143" s="40">
        <v>138</v>
      </c>
      <c r="B143" s="54">
        <f>subject1!B244</f>
        <v>0</v>
      </c>
      <c r="C143" s="45"/>
      <c r="D143" s="43" t="str">
        <f>VLOOKUP(C143,Test!$U$5:$V$105,2)</f>
        <v>سفر</v>
      </c>
      <c r="E143" s="59"/>
      <c r="F143" s="41">
        <f t="shared" si="10"/>
        <v>0</v>
      </c>
      <c r="G143" s="43" t="str">
        <f>VLOOKUP(F143,Test!$U$5:$V$105,2)</f>
        <v>سفر</v>
      </c>
      <c r="H143" s="43" t="str">
        <f>VLOOKUP(F143,Test!$S$5:$T$10,2)</f>
        <v>كەوتوو</v>
      </c>
      <c r="I143" s="61"/>
      <c r="J143" s="41">
        <f t="shared" si="11"/>
        <v>0</v>
      </c>
      <c r="K143" s="41">
        <f t="shared" si="12"/>
        <v>0</v>
      </c>
      <c r="L143" s="43" t="str">
        <f>VLOOKUP(K143,Test!$U$5:$V$105,2)</f>
        <v>سفر</v>
      </c>
      <c r="M143" s="43" t="str">
        <f>VLOOKUP(K143,Test!$S$5:$T$10,2)</f>
        <v>كەوتوو</v>
      </c>
      <c r="N143" s="116">
        <f>subject1!N244:P244</f>
        <v>0</v>
      </c>
      <c r="O143" s="117"/>
      <c r="P143" s="118"/>
      <c r="Q143" s="44">
        <f t="shared" si="13"/>
        <v>0</v>
      </c>
      <c r="R143" s="33" t="b">
        <f t="shared" si="14"/>
        <v>0</v>
      </c>
      <c r="V143" s="39"/>
      <c r="W143" s="39"/>
    </row>
    <row r="144" spans="1:23" ht="22.5" customHeight="1">
      <c r="A144" s="40">
        <v>139</v>
      </c>
      <c r="B144" s="54">
        <f>subject1!B245</f>
        <v>0</v>
      </c>
      <c r="C144" s="45"/>
      <c r="D144" s="43" t="str">
        <f>VLOOKUP(C144,Test!$U$5:$V$105,2)</f>
        <v>سفر</v>
      </c>
      <c r="E144" s="59"/>
      <c r="F144" s="41">
        <f t="shared" si="10"/>
        <v>0</v>
      </c>
      <c r="G144" s="43" t="str">
        <f>VLOOKUP(F144,Test!$U$5:$V$105,2)</f>
        <v>سفر</v>
      </c>
      <c r="H144" s="43" t="str">
        <f>VLOOKUP(F144,Test!$S$5:$T$10,2)</f>
        <v>كەوتوو</v>
      </c>
      <c r="I144" s="61"/>
      <c r="J144" s="41">
        <f t="shared" si="11"/>
        <v>0</v>
      </c>
      <c r="K144" s="41">
        <f t="shared" si="12"/>
        <v>0</v>
      </c>
      <c r="L144" s="43" t="str">
        <f>VLOOKUP(K144,Test!$U$5:$V$105,2)</f>
        <v>سفر</v>
      </c>
      <c r="M144" s="43" t="str">
        <f>VLOOKUP(K144,Test!$S$5:$T$10,2)</f>
        <v>كەوتوو</v>
      </c>
      <c r="N144" s="116">
        <f>subject1!N245:P245</f>
        <v>0</v>
      </c>
      <c r="O144" s="117"/>
      <c r="P144" s="118"/>
      <c r="Q144" s="44">
        <f t="shared" si="13"/>
        <v>0</v>
      </c>
      <c r="R144" s="33" t="b">
        <f t="shared" si="14"/>
        <v>0</v>
      </c>
      <c r="V144" s="39"/>
      <c r="W144" s="39"/>
    </row>
    <row r="145" spans="1:23" ht="22.5" customHeight="1">
      <c r="A145" s="40">
        <v>140</v>
      </c>
      <c r="B145" s="54">
        <f>subject1!B246</f>
        <v>0</v>
      </c>
      <c r="C145" s="45"/>
      <c r="D145" s="43" t="str">
        <f>VLOOKUP(C145,Test!$U$5:$V$105,2)</f>
        <v>سفر</v>
      </c>
      <c r="E145" s="59"/>
      <c r="F145" s="41">
        <f t="shared" si="10"/>
        <v>0</v>
      </c>
      <c r="G145" s="43" t="str">
        <f>VLOOKUP(F145,Test!$U$5:$V$105,2)</f>
        <v>سفر</v>
      </c>
      <c r="H145" s="43" t="str">
        <f>VLOOKUP(F145,Test!$S$5:$T$10,2)</f>
        <v>كەوتوو</v>
      </c>
      <c r="I145" s="61"/>
      <c r="J145" s="41">
        <f t="shared" si="11"/>
        <v>0</v>
      </c>
      <c r="K145" s="41">
        <f t="shared" si="12"/>
        <v>0</v>
      </c>
      <c r="L145" s="43" t="str">
        <f>VLOOKUP(K145,Test!$U$5:$V$105,2)</f>
        <v>سفر</v>
      </c>
      <c r="M145" s="43" t="str">
        <f>VLOOKUP(K145,Test!$S$5:$T$10,2)</f>
        <v>كەوتوو</v>
      </c>
      <c r="N145" s="116">
        <f>subject1!N246:P246</f>
        <v>0</v>
      </c>
      <c r="O145" s="117"/>
      <c r="P145" s="118"/>
      <c r="Q145" s="44">
        <f t="shared" si="13"/>
        <v>0</v>
      </c>
      <c r="R145" s="33" t="b">
        <f t="shared" si="14"/>
        <v>0</v>
      </c>
      <c r="V145" s="39"/>
      <c r="W145" s="39"/>
    </row>
    <row r="146" spans="1:23" ht="22.5" customHeight="1">
      <c r="A146" s="40">
        <v>141</v>
      </c>
      <c r="B146" s="54">
        <f>subject1!B247</f>
        <v>0</v>
      </c>
      <c r="C146" s="45"/>
      <c r="D146" s="43" t="str">
        <f>VLOOKUP(C146,Test!$U$5:$V$105,2)</f>
        <v>سفر</v>
      </c>
      <c r="E146" s="59"/>
      <c r="F146" s="41">
        <f t="shared" si="10"/>
        <v>0</v>
      </c>
      <c r="G146" s="43" t="str">
        <f>VLOOKUP(F146,Test!$U$5:$V$105,2)</f>
        <v>سفر</v>
      </c>
      <c r="H146" s="43" t="str">
        <f>VLOOKUP(F146,Test!$S$5:$T$10,2)</f>
        <v>كەوتوو</v>
      </c>
      <c r="I146" s="61"/>
      <c r="J146" s="41">
        <f t="shared" si="11"/>
        <v>0</v>
      </c>
      <c r="K146" s="41">
        <f t="shared" si="12"/>
        <v>0</v>
      </c>
      <c r="L146" s="43" t="str">
        <f>VLOOKUP(K146,Test!$U$5:$V$105,2)</f>
        <v>سفر</v>
      </c>
      <c r="M146" s="43" t="str">
        <f>VLOOKUP(K146,Test!$S$5:$T$10,2)</f>
        <v>كەوتوو</v>
      </c>
      <c r="N146" s="116">
        <f>subject1!N247:P247</f>
        <v>0</v>
      </c>
      <c r="O146" s="117"/>
      <c r="P146" s="118"/>
      <c r="Q146" s="44">
        <f t="shared" si="13"/>
        <v>0</v>
      </c>
      <c r="R146" s="33" t="b">
        <f t="shared" si="14"/>
        <v>0</v>
      </c>
      <c r="V146" s="39"/>
      <c r="W146" s="39"/>
    </row>
    <row r="147" spans="1:23" ht="22.5" customHeight="1">
      <c r="A147" s="40">
        <v>142</v>
      </c>
      <c r="B147" s="54">
        <f>subject1!B248</f>
        <v>0</v>
      </c>
      <c r="C147" s="45"/>
      <c r="D147" s="43" t="str">
        <f>VLOOKUP(C147,Test!$U$5:$V$105,2)</f>
        <v>سفر</v>
      </c>
      <c r="E147" s="59"/>
      <c r="F147" s="41">
        <f t="shared" si="10"/>
        <v>0</v>
      </c>
      <c r="G147" s="43" t="str">
        <f>VLOOKUP(F147,Test!$U$5:$V$105,2)</f>
        <v>سفر</v>
      </c>
      <c r="H147" s="43" t="str">
        <f>VLOOKUP(F147,Test!$S$5:$T$10,2)</f>
        <v>كەوتوو</v>
      </c>
      <c r="I147" s="61"/>
      <c r="J147" s="41">
        <f t="shared" si="11"/>
        <v>0</v>
      </c>
      <c r="K147" s="41">
        <f t="shared" si="12"/>
        <v>0</v>
      </c>
      <c r="L147" s="43" t="str">
        <f>VLOOKUP(K147,Test!$U$5:$V$105,2)</f>
        <v>سفر</v>
      </c>
      <c r="M147" s="43" t="str">
        <f>VLOOKUP(K147,Test!$S$5:$T$10,2)</f>
        <v>كەوتوو</v>
      </c>
      <c r="N147" s="116">
        <f>subject1!N248:P248</f>
        <v>0</v>
      </c>
      <c r="O147" s="117"/>
      <c r="P147" s="118"/>
      <c r="Q147" s="44">
        <f t="shared" si="13"/>
        <v>0</v>
      </c>
      <c r="R147" s="33" t="b">
        <f t="shared" si="14"/>
        <v>0</v>
      </c>
      <c r="V147" s="39"/>
      <c r="W147" s="39"/>
    </row>
    <row r="148" spans="1:23" ht="22.5" customHeight="1">
      <c r="A148" s="40">
        <v>143</v>
      </c>
      <c r="B148" s="54">
        <f>subject1!B249</f>
        <v>0</v>
      </c>
      <c r="C148" s="45"/>
      <c r="D148" s="43" t="str">
        <f>VLOOKUP(C148,Test!$U$5:$V$105,2)</f>
        <v>سفر</v>
      </c>
      <c r="E148" s="59"/>
      <c r="F148" s="41">
        <f t="shared" si="10"/>
        <v>0</v>
      </c>
      <c r="G148" s="43" t="str">
        <f>VLOOKUP(F148,Test!$U$5:$V$105,2)</f>
        <v>سفر</v>
      </c>
      <c r="H148" s="43" t="str">
        <f>VLOOKUP(F148,Test!$S$5:$T$10,2)</f>
        <v>كەوتوو</v>
      </c>
      <c r="I148" s="61"/>
      <c r="J148" s="41">
        <f t="shared" si="11"/>
        <v>0</v>
      </c>
      <c r="K148" s="41">
        <f t="shared" si="12"/>
        <v>0</v>
      </c>
      <c r="L148" s="43" t="str">
        <f>VLOOKUP(K148,Test!$U$5:$V$105,2)</f>
        <v>سفر</v>
      </c>
      <c r="M148" s="43" t="str">
        <f>VLOOKUP(K148,Test!$S$5:$T$10,2)</f>
        <v>كەوتوو</v>
      </c>
      <c r="N148" s="116">
        <f>subject1!N249:P249</f>
        <v>0</v>
      </c>
      <c r="O148" s="117"/>
      <c r="P148" s="118"/>
      <c r="Q148" s="44">
        <f t="shared" si="13"/>
        <v>0</v>
      </c>
      <c r="R148" s="33" t="b">
        <f t="shared" si="14"/>
        <v>0</v>
      </c>
      <c r="V148" s="39"/>
      <c r="W148" s="39"/>
    </row>
    <row r="149" spans="1:23" ht="22.5" customHeight="1">
      <c r="A149" s="40">
        <v>144</v>
      </c>
      <c r="B149" s="54">
        <f>subject1!B250</f>
        <v>0</v>
      </c>
      <c r="C149" s="45"/>
      <c r="D149" s="43" t="str">
        <f>VLOOKUP(C149,Test!$U$5:$V$105,2)</f>
        <v>سفر</v>
      </c>
      <c r="E149" s="59"/>
      <c r="F149" s="41">
        <f t="shared" si="10"/>
        <v>0</v>
      </c>
      <c r="G149" s="43" t="str">
        <f>VLOOKUP(F149,Test!$U$5:$V$105,2)</f>
        <v>سفر</v>
      </c>
      <c r="H149" s="43" t="str">
        <f>VLOOKUP(F149,Test!$S$5:$T$10,2)</f>
        <v>كەوتوو</v>
      </c>
      <c r="I149" s="61"/>
      <c r="J149" s="41">
        <f t="shared" si="11"/>
        <v>0</v>
      </c>
      <c r="K149" s="41">
        <f t="shared" si="12"/>
        <v>0</v>
      </c>
      <c r="L149" s="43" t="str">
        <f>VLOOKUP(K149,Test!$U$5:$V$105,2)</f>
        <v>سفر</v>
      </c>
      <c r="M149" s="43" t="str">
        <f>VLOOKUP(K149,Test!$S$5:$T$10,2)</f>
        <v>كەوتوو</v>
      </c>
      <c r="N149" s="116">
        <f>subject1!N250:P250</f>
        <v>0</v>
      </c>
      <c r="O149" s="117"/>
      <c r="P149" s="118"/>
      <c r="Q149" s="44">
        <f t="shared" si="13"/>
        <v>0</v>
      </c>
      <c r="R149" s="33" t="b">
        <f t="shared" si="14"/>
        <v>0</v>
      </c>
      <c r="V149" s="39"/>
      <c r="W149" s="39"/>
    </row>
    <row r="150" spans="1:23" ht="22.5" customHeight="1">
      <c r="A150" s="40">
        <v>145</v>
      </c>
      <c r="B150" s="54">
        <f>subject1!B251</f>
        <v>0</v>
      </c>
      <c r="C150" s="45"/>
      <c r="D150" s="43" t="str">
        <f>VLOOKUP(C150,Test!$U$5:$V$105,2)</f>
        <v>سفر</v>
      </c>
      <c r="E150" s="59"/>
      <c r="F150" s="41">
        <f t="shared" si="10"/>
        <v>0</v>
      </c>
      <c r="G150" s="43" t="str">
        <f>VLOOKUP(F150,Test!$U$5:$V$105,2)</f>
        <v>سفر</v>
      </c>
      <c r="H150" s="43" t="str">
        <f>VLOOKUP(F150,Test!$S$5:$T$10,2)</f>
        <v>كەوتوو</v>
      </c>
      <c r="I150" s="61"/>
      <c r="J150" s="41">
        <f t="shared" si="11"/>
        <v>0</v>
      </c>
      <c r="K150" s="41">
        <f t="shared" si="12"/>
        <v>0</v>
      </c>
      <c r="L150" s="43" t="str">
        <f>VLOOKUP(K150,Test!$U$5:$V$105,2)</f>
        <v>سفر</v>
      </c>
      <c r="M150" s="43" t="str">
        <f>VLOOKUP(K150,Test!$S$5:$T$10,2)</f>
        <v>كەوتوو</v>
      </c>
      <c r="N150" s="116">
        <f>subject1!N251:P251</f>
        <v>0</v>
      </c>
      <c r="O150" s="117"/>
      <c r="P150" s="118"/>
      <c r="Q150" s="44">
        <f t="shared" si="13"/>
        <v>0</v>
      </c>
      <c r="R150" s="33" t="b">
        <f t="shared" si="14"/>
        <v>0</v>
      </c>
      <c r="V150" s="39"/>
      <c r="W150" s="39"/>
    </row>
    <row r="151" spans="1:23" ht="22.5" customHeight="1">
      <c r="A151" s="40">
        <v>146</v>
      </c>
      <c r="B151" s="54">
        <f>subject1!B252</f>
        <v>0</v>
      </c>
      <c r="C151" s="45"/>
      <c r="D151" s="43" t="str">
        <f>VLOOKUP(C151,Test!$U$5:$V$105,2)</f>
        <v>سفر</v>
      </c>
      <c r="E151" s="59"/>
      <c r="F151" s="41">
        <f t="shared" si="10"/>
        <v>0</v>
      </c>
      <c r="G151" s="43" t="str">
        <f>VLOOKUP(F151,Test!$U$5:$V$105,2)</f>
        <v>سفر</v>
      </c>
      <c r="H151" s="43" t="str">
        <f>VLOOKUP(F151,Test!$S$5:$T$10,2)</f>
        <v>كەوتوو</v>
      </c>
      <c r="I151" s="61"/>
      <c r="J151" s="41">
        <f t="shared" si="11"/>
        <v>0</v>
      </c>
      <c r="K151" s="41">
        <f t="shared" si="12"/>
        <v>0</v>
      </c>
      <c r="L151" s="43" t="str">
        <f>VLOOKUP(K151,Test!$U$5:$V$105,2)</f>
        <v>سفر</v>
      </c>
      <c r="M151" s="43" t="str">
        <f>VLOOKUP(K151,Test!$S$5:$T$10,2)</f>
        <v>كەوتوو</v>
      </c>
      <c r="N151" s="116">
        <f>subject1!N252:P252</f>
        <v>0</v>
      </c>
      <c r="O151" s="117"/>
      <c r="P151" s="118"/>
      <c r="Q151" s="44">
        <f t="shared" si="13"/>
        <v>0</v>
      </c>
      <c r="R151" s="33" t="b">
        <f t="shared" si="14"/>
        <v>0</v>
      </c>
      <c r="V151" s="39"/>
      <c r="W151" s="39"/>
    </row>
    <row r="152" spans="1:23" ht="22.5" customHeight="1">
      <c r="A152" s="40">
        <v>147</v>
      </c>
      <c r="B152" s="54">
        <f>subject1!B253</f>
        <v>0</v>
      </c>
      <c r="C152" s="45"/>
      <c r="D152" s="43" t="str">
        <f>VLOOKUP(C152,Test!$U$5:$V$105,2)</f>
        <v>سفر</v>
      </c>
      <c r="E152" s="59"/>
      <c r="F152" s="41">
        <f t="shared" si="10"/>
        <v>0</v>
      </c>
      <c r="G152" s="43" t="str">
        <f>VLOOKUP(F152,Test!$U$5:$V$105,2)</f>
        <v>سفر</v>
      </c>
      <c r="H152" s="43" t="str">
        <f>VLOOKUP(F152,Test!$S$5:$T$10,2)</f>
        <v>كەوتوو</v>
      </c>
      <c r="I152" s="61"/>
      <c r="J152" s="41">
        <f t="shared" si="11"/>
        <v>0</v>
      </c>
      <c r="K152" s="41">
        <f t="shared" si="12"/>
        <v>0</v>
      </c>
      <c r="L152" s="43" t="str">
        <f>VLOOKUP(K152,Test!$U$5:$V$105,2)</f>
        <v>سفر</v>
      </c>
      <c r="M152" s="43" t="str">
        <f>VLOOKUP(K152,Test!$S$5:$T$10,2)</f>
        <v>كەوتوو</v>
      </c>
      <c r="N152" s="116">
        <f>subject1!N253:P253</f>
        <v>0</v>
      </c>
      <c r="O152" s="117"/>
      <c r="P152" s="118"/>
      <c r="Q152" s="44">
        <f t="shared" si="13"/>
        <v>0</v>
      </c>
      <c r="R152" s="33" t="b">
        <f t="shared" si="14"/>
        <v>0</v>
      </c>
      <c r="V152" s="39"/>
      <c r="W152" s="39"/>
    </row>
    <row r="153" spans="1:23" ht="22.5" customHeight="1">
      <c r="A153" s="40">
        <v>148</v>
      </c>
      <c r="B153" s="54">
        <f>subject1!B254</f>
        <v>0</v>
      </c>
      <c r="C153" s="45"/>
      <c r="D153" s="43" t="str">
        <f>VLOOKUP(C153,Test!$U$5:$V$105,2)</f>
        <v>سفر</v>
      </c>
      <c r="E153" s="59"/>
      <c r="F153" s="41">
        <f t="shared" si="10"/>
        <v>0</v>
      </c>
      <c r="G153" s="43" t="str">
        <f>VLOOKUP(F153,Test!$U$5:$V$105,2)</f>
        <v>سفر</v>
      </c>
      <c r="H153" s="43" t="str">
        <f>VLOOKUP(F153,Test!$S$5:$T$10,2)</f>
        <v>كەوتوو</v>
      </c>
      <c r="I153" s="61"/>
      <c r="J153" s="41">
        <f t="shared" si="11"/>
        <v>0</v>
      </c>
      <c r="K153" s="41">
        <f t="shared" si="12"/>
        <v>0</v>
      </c>
      <c r="L153" s="43" t="str">
        <f>VLOOKUP(K153,Test!$U$5:$V$105,2)</f>
        <v>سفر</v>
      </c>
      <c r="M153" s="43" t="str">
        <f>VLOOKUP(K153,Test!$S$5:$T$10,2)</f>
        <v>كەوتوو</v>
      </c>
      <c r="N153" s="116">
        <f>subject1!N254:P254</f>
        <v>0</v>
      </c>
      <c r="O153" s="117"/>
      <c r="P153" s="118"/>
      <c r="Q153" s="44">
        <f t="shared" si="13"/>
        <v>0</v>
      </c>
      <c r="R153" s="33" t="b">
        <f t="shared" si="14"/>
        <v>0</v>
      </c>
      <c r="V153" s="39"/>
      <c r="W153" s="39"/>
    </row>
    <row r="154" spans="1:23" ht="22.5" customHeight="1">
      <c r="A154" s="40">
        <v>149</v>
      </c>
      <c r="B154" s="54">
        <f>subject1!B255</f>
        <v>0</v>
      </c>
      <c r="C154" s="45"/>
      <c r="D154" s="43" t="str">
        <f>VLOOKUP(C154,Test!$U$5:$V$105,2)</f>
        <v>سفر</v>
      </c>
      <c r="E154" s="59"/>
      <c r="F154" s="41">
        <f t="shared" si="10"/>
        <v>0</v>
      </c>
      <c r="G154" s="43" t="str">
        <f>VLOOKUP(F154,Test!$U$5:$V$105,2)</f>
        <v>سفر</v>
      </c>
      <c r="H154" s="43" t="str">
        <f>VLOOKUP(F154,Test!$S$5:$T$10,2)</f>
        <v>كەوتوو</v>
      </c>
      <c r="I154" s="61"/>
      <c r="J154" s="41">
        <f t="shared" si="11"/>
        <v>0</v>
      </c>
      <c r="K154" s="41">
        <f t="shared" si="12"/>
        <v>0</v>
      </c>
      <c r="L154" s="43" t="str">
        <f>VLOOKUP(K154,Test!$U$5:$V$105,2)</f>
        <v>سفر</v>
      </c>
      <c r="M154" s="43" t="str">
        <f>VLOOKUP(K154,Test!$S$5:$T$10,2)</f>
        <v>كەوتوو</v>
      </c>
      <c r="N154" s="116">
        <f>subject1!N255:P255</f>
        <v>0</v>
      </c>
      <c r="O154" s="117"/>
      <c r="P154" s="118"/>
      <c r="Q154" s="44">
        <f t="shared" si="13"/>
        <v>0</v>
      </c>
      <c r="R154" s="33" t="b">
        <f t="shared" si="14"/>
        <v>0</v>
      </c>
      <c r="V154" s="39"/>
      <c r="W154" s="39"/>
    </row>
    <row r="155" spans="1:23" ht="22.5" customHeight="1">
      <c r="A155" s="40">
        <v>150</v>
      </c>
      <c r="B155" s="54">
        <f>subject1!B256</f>
        <v>0</v>
      </c>
      <c r="C155" s="45"/>
      <c r="D155" s="43" t="str">
        <f>VLOOKUP(C155,Test!$U$5:$V$105,2)</f>
        <v>سفر</v>
      </c>
      <c r="E155" s="59"/>
      <c r="F155" s="41">
        <f t="shared" si="10"/>
        <v>0</v>
      </c>
      <c r="G155" s="43" t="str">
        <f>VLOOKUP(F155,Test!$U$5:$V$105,2)</f>
        <v>سفر</v>
      </c>
      <c r="H155" s="43" t="str">
        <f>VLOOKUP(F155,Test!$S$5:$T$10,2)</f>
        <v>كەوتوو</v>
      </c>
      <c r="I155" s="61"/>
      <c r="J155" s="41">
        <f t="shared" si="11"/>
        <v>0</v>
      </c>
      <c r="K155" s="41">
        <f t="shared" si="12"/>
        <v>0</v>
      </c>
      <c r="L155" s="43" t="str">
        <f>VLOOKUP(K155,Test!$U$5:$V$105,2)</f>
        <v>سفر</v>
      </c>
      <c r="M155" s="43" t="str">
        <f>VLOOKUP(K155,Test!$S$5:$T$10,2)</f>
        <v>كەوتوو</v>
      </c>
      <c r="N155" s="116">
        <f>subject1!N256:P256</f>
        <v>0</v>
      </c>
      <c r="O155" s="117"/>
      <c r="P155" s="118"/>
      <c r="Q155" s="44">
        <f t="shared" si="13"/>
        <v>0</v>
      </c>
      <c r="R155" s="33" t="b">
        <f t="shared" si="14"/>
        <v>0</v>
      </c>
      <c r="V155" s="39"/>
      <c r="W155" s="39"/>
    </row>
    <row r="156" spans="1:23" ht="22.5" customHeight="1">
      <c r="A156" s="40">
        <v>151</v>
      </c>
      <c r="B156" s="54">
        <f>subject1!B257</f>
        <v>0</v>
      </c>
      <c r="C156" s="45"/>
      <c r="D156" s="43" t="str">
        <f>VLOOKUP(C156,Test!$U$5:$V$105,2)</f>
        <v>سفر</v>
      </c>
      <c r="E156" s="59"/>
      <c r="F156" s="41">
        <f t="shared" si="10"/>
        <v>0</v>
      </c>
      <c r="G156" s="43" t="str">
        <f>VLOOKUP(F156,Test!$U$5:$V$105,2)</f>
        <v>سفر</v>
      </c>
      <c r="H156" s="43" t="str">
        <f>VLOOKUP(F156,Test!$S$5:$T$10,2)</f>
        <v>كەوتوو</v>
      </c>
      <c r="I156" s="61"/>
      <c r="J156" s="41">
        <f t="shared" si="11"/>
        <v>0</v>
      </c>
      <c r="K156" s="41">
        <f t="shared" si="12"/>
        <v>0</v>
      </c>
      <c r="L156" s="43" t="str">
        <f>VLOOKUP(K156,Test!$U$5:$V$105,2)</f>
        <v>سفر</v>
      </c>
      <c r="M156" s="43" t="str">
        <f>VLOOKUP(K156,Test!$S$5:$T$10,2)</f>
        <v>كەوتوو</v>
      </c>
      <c r="N156" s="116">
        <f>subject1!N257:P257</f>
        <v>0</v>
      </c>
      <c r="O156" s="117"/>
      <c r="P156" s="118"/>
      <c r="Q156" s="44">
        <f t="shared" si="13"/>
        <v>0</v>
      </c>
      <c r="R156" s="33" t="b">
        <f t="shared" si="14"/>
        <v>0</v>
      </c>
      <c r="V156" s="39"/>
      <c r="W156" s="39"/>
    </row>
    <row r="157" spans="1:23" ht="22.5" customHeight="1">
      <c r="A157" s="40">
        <v>152</v>
      </c>
      <c r="B157" s="54">
        <f>subject1!B258</f>
        <v>0</v>
      </c>
      <c r="C157" s="45"/>
      <c r="D157" s="43" t="str">
        <f>VLOOKUP(C157,Test!$U$5:$V$105,2)</f>
        <v>سفر</v>
      </c>
      <c r="E157" s="59"/>
      <c r="F157" s="41">
        <f t="shared" si="10"/>
        <v>0</v>
      </c>
      <c r="G157" s="43" t="str">
        <f>VLOOKUP(F157,Test!$U$5:$V$105,2)</f>
        <v>سفر</v>
      </c>
      <c r="H157" s="43" t="str">
        <f>VLOOKUP(F157,Test!$S$5:$T$10,2)</f>
        <v>كەوتوو</v>
      </c>
      <c r="I157" s="61"/>
      <c r="J157" s="41">
        <f t="shared" si="11"/>
        <v>0</v>
      </c>
      <c r="K157" s="41">
        <f t="shared" si="12"/>
        <v>0</v>
      </c>
      <c r="L157" s="43" t="str">
        <f>VLOOKUP(K157,Test!$U$5:$V$105,2)</f>
        <v>سفر</v>
      </c>
      <c r="M157" s="43" t="str">
        <f>VLOOKUP(K157,Test!$S$5:$T$10,2)</f>
        <v>كەوتوو</v>
      </c>
      <c r="N157" s="116">
        <f>subject1!N258:P258</f>
        <v>0</v>
      </c>
      <c r="O157" s="117"/>
      <c r="P157" s="118"/>
      <c r="Q157" s="44">
        <f t="shared" si="13"/>
        <v>0</v>
      </c>
      <c r="R157" s="33" t="b">
        <f t="shared" si="14"/>
        <v>0</v>
      </c>
      <c r="V157" s="39"/>
      <c r="W157" s="39"/>
    </row>
    <row r="158" spans="1:23" ht="22.5" customHeight="1">
      <c r="A158" s="40">
        <v>153</v>
      </c>
      <c r="B158" s="54">
        <f>subject1!B259</f>
        <v>0</v>
      </c>
      <c r="C158" s="45"/>
      <c r="D158" s="43" t="str">
        <f>VLOOKUP(C158,Test!$U$5:$V$105,2)</f>
        <v>سفر</v>
      </c>
      <c r="E158" s="59"/>
      <c r="F158" s="41">
        <f t="shared" si="10"/>
        <v>0</v>
      </c>
      <c r="G158" s="43" t="str">
        <f>VLOOKUP(F158,Test!$U$5:$V$105,2)</f>
        <v>سفر</v>
      </c>
      <c r="H158" s="43" t="str">
        <f>VLOOKUP(F158,Test!$S$5:$T$10,2)</f>
        <v>كەوتوو</v>
      </c>
      <c r="I158" s="61"/>
      <c r="J158" s="41">
        <f t="shared" si="11"/>
        <v>0</v>
      </c>
      <c r="K158" s="41">
        <f t="shared" si="12"/>
        <v>0</v>
      </c>
      <c r="L158" s="43" t="str">
        <f>VLOOKUP(K158,Test!$U$5:$V$105,2)</f>
        <v>سفر</v>
      </c>
      <c r="M158" s="43" t="str">
        <f>VLOOKUP(K158,Test!$S$5:$T$10,2)</f>
        <v>كەوتوو</v>
      </c>
      <c r="N158" s="116">
        <f>subject1!N259:P259</f>
        <v>0</v>
      </c>
      <c r="O158" s="117"/>
      <c r="P158" s="118"/>
      <c r="Q158" s="44">
        <f t="shared" si="13"/>
        <v>0</v>
      </c>
      <c r="R158" s="33" t="b">
        <f t="shared" si="14"/>
        <v>0</v>
      </c>
      <c r="V158" s="39"/>
      <c r="W158" s="39"/>
    </row>
    <row r="159" spans="1:23" ht="22.5" customHeight="1">
      <c r="A159" s="40">
        <v>154</v>
      </c>
      <c r="B159" s="54">
        <f>subject1!B260</f>
        <v>0</v>
      </c>
      <c r="C159" s="45"/>
      <c r="D159" s="43" t="str">
        <f>VLOOKUP(C159,Test!$U$5:$V$105,2)</f>
        <v>سفر</v>
      </c>
      <c r="E159" s="59"/>
      <c r="F159" s="41">
        <f t="shared" si="10"/>
        <v>0</v>
      </c>
      <c r="G159" s="43" t="str">
        <f>VLOOKUP(F159,Test!$U$5:$V$105,2)</f>
        <v>سفر</v>
      </c>
      <c r="H159" s="43" t="str">
        <f>VLOOKUP(F159,Test!$S$5:$T$10,2)</f>
        <v>كەوتوو</v>
      </c>
      <c r="I159" s="61"/>
      <c r="J159" s="41">
        <f t="shared" si="11"/>
        <v>0</v>
      </c>
      <c r="K159" s="41">
        <f t="shared" si="12"/>
        <v>0</v>
      </c>
      <c r="L159" s="43" t="str">
        <f>VLOOKUP(K159,Test!$U$5:$V$105,2)</f>
        <v>سفر</v>
      </c>
      <c r="M159" s="43" t="str">
        <f>VLOOKUP(K159,Test!$S$5:$T$10,2)</f>
        <v>كەوتوو</v>
      </c>
      <c r="N159" s="116">
        <f>subject1!N260:P260</f>
        <v>0</v>
      </c>
      <c r="O159" s="117"/>
      <c r="P159" s="118"/>
      <c r="Q159" s="44">
        <f t="shared" si="13"/>
        <v>0</v>
      </c>
      <c r="R159" s="33" t="b">
        <f t="shared" si="14"/>
        <v>0</v>
      </c>
      <c r="V159" s="39"/>
      <c r="W159" s="39"/>
    </row>
    <row r="160" spans="1:23" ht="22.5" customHeight="1">
      <c r="A160" s="40">
        <v>155</v>
      </c>
      <c r="B160" s="54">
        <f>subject1!B261</f>
        <v>0</v>
      </c>
      <c r="C160" s="45"/>
      <c r="D160" s="43" t="str">
        <f>VLOOKUP(C160,Test!$U$5:$V$105,2)</f>
        <v>سفر</v>
      </c>
      <c r="E160" s="59"/>
      <c r="F160" s="41">
        <f t="shared" si="10"/>
        <v>0</v>
      </c>
      <c r="G160" s="43" t="str">
        <f>VLOOKUP(F160,Test!$U$5:$V$105,2)</f>
        <v>سفر</v>
      </c>
      <c r="H160" s="43" t="str">
        <f>VLOOKUP(F160,Test!$S$5:$T$10,2)</f>
        <v>كەوتوو</v>
      </c>
      <c r="I160" s="61"/>
      <c r="J160" s="41">
        <f t="shared" si="11"/>
        <v>0</v>
      </c>
      <c r="K160" s="41">
        <f t="shared" si="12"/>
        <v>0</v>
      </c>
      <c r="L160" s="43" t="str">
        <f>VLOOKUP(K160,Test!$U$5:$V$105,2)</f>
        <v>سفر</v>
      </c>
      <c r="M160" s="43" t="str">
        <f>VLOOKUP(K160,Test!$S$5:$T$10,2)</f>
        <v>كەوتوو</v>
      </c>
      <c r="N160" s="116">
        <f>subject1!N261:P261</f>
        <v>0</v>
      </c>
      <c r="O160" s="117"/>
      <c r="P160" s="118"/>
      <c r="Q160" s="44">
        <f t="shared" si="13"/>
        <v>0</v>
      </c>
      <c r="R160" s="33" t="b">
        <f t="shared" si="14"/>
        <v>0</v>
      </c>
      <c r="V160" s="39"/>
      <c r="W160" s="39"/>
    </row>
    <row r="161" spans="1:23" ht="22.5" customHeight="1">
      <c r="A161" s="40">
        <v>156</v>
      </c>
      <c r="B161" s="54">
        <f>subject1!B262</f>
        <v>0</v>
      </c>
      <c r="C161" s="45"/>
      <c r="D161" s="43" t="str">
        <f>VLOOKUP(C161,Test!$U$5:$V$105,2)</f>
        <v>سفر</v>
      </c>
      <c r="E161" s="59"/>
      <c r="F161" s="41">
        <f t="shared" si="10"/>
        <v>0</v>
      </c>
      <c r="G161" s="43" t="str">
        <f>VLOOKUP(F161,Test!$U$5:$V$105,2)</f>
        <v>سفر</v>
      </c>
      <c r="H161" s="43" t="str">
        <f>VLOOKUP(F161,Test!$S$5:$T$10,2)</f>
        <v>كەوتوو</v>
      </c>
      <c r="I161" s="61"/>
      <c r="J161" s="41">
        <f t="shared" si="11"/>
        <v>0</v>
      </c>
      <c r="K161" s="41">
        <f t="shared" si="12"/>
        <v>0</v>
      </c>
      <c r="L161" s="43" t="str">
        <f>VLOOKUP(K161,Test!$U$5:$V$105,2)</f>
        <v>سفر</v>
      </c>
      <c r="M161" s="43" t="str">
        <f>VLOOKUP(K161,Test!$S$5:$T$10,2)</f>
        <v>كەوتوو</v>
      </c>
      <c r="N161" s="116">
        <f>subject1!N262:P262</f>
        <v>0</v>
      </c>
      <c r="O161" s="117"/>
      <c r="P161" s="118"/>
      <c r="Q161" s="44">
        <f t="shared" si="13"/>
        <v>0</v>
      </c>
      <c r="R161" s="33" t="b">
        <f t="shared" si="14"/>
        <v>0</v>
      </c>
      <c r="V161" s="39"/>
      <c r="W161" s="39"/>
    </row>
    <row r="162" spans="1:23" ht="22.5" customHeight="1">
      <c r="A162" s="40">
        <v>157</v>
      </c>
      <c r="B162" s="54">
        <f>subject1!B263</f>
        <v>0</v>
      </c>
      <c r="C162" s="45"/>
      <c r="D162" s="43" t="str">
        <f>VLOOKUP(C162,Test!$U$5:$V$105,2)</f>
        <v>سفر</v>
      </c>
      <c r="E162" s="59"/>
      <c r="F162" s="41">
        <f t="shared" si="10"/>
        <v>0</v>
      </c>
      <c r="G162" s="43" t="str">
        <f>VLOOKUP(F162,Test!$U$5:$V$105,2)</f>
        <v>سفر</v>
      </c>
      <c r="H162" s="43" t="str">
        <f>VLOOKUP(F162,Test!$S$5:$T$10,2)</f>
        <v>كەوتوو</v>
      </c>
      <c r="I162" s="61"/>
      <c r="J162" s="41">
        <f t="shared" si="11"/>
        <v>0</v>
      </c>
      <c r="K162" s="41">
        <f t="shared" si="12"/>
        <v>0</v>
      </c>
      <c r="L162" s="43" t="str">
        <f>VLOOKUP(K162,Test!$U$5:$V$105,2)</f>
        <v>سفر</v>
      </c>
      <c r="M162" s="43" t="str">
        <f>VLOOKUP(K162,Test!$S$5:$T$10,2)</f>
        <v>كەوتوو</v>
      </c>
      <c r="N162" s="116">
        <f>subject1!N263:P263</f>
        <v>0</v>
      </c>
      <c r="O162" s="117"/>
      <c r="P162" s="118"/>
      <c r="Q162" s="44">
        <f t="shared" si="13"/>
        <v>0</v>
      </c>
      <c r="R162" s="33" t="b">
        <f t="shared" si="14"/>
        <v>0</v>
      </c>
      <c r="V162" s="39"/>
      <c r="W162" s="39"/>
    </row>
    <row r="163" spans="1:23" ht="22.5" customHeight="1">
      <c r="A163" s="40">
        <v>158</v>
      </c>
      <c r="B163" s="54">
        <f>subject1!B264</f>
        <v>0</v>
      </c>
      <c r="C163" s="45"/>
      <c r="D163" s="43" t="str">
        <f>VLOOKUP(C163,Test!$U$5:$V$105,2)</f>
        <v>سفر</v>
      </c>
      <c r="E163" s="59"/>
      <c r="F163" s="41">
        <f t="shared" si="10"/>
        <v>0</v>
      </c>
      <c r="G163" s="43" t="str">
        <f>VLOOKUP(F163,Test!$U$5:$V$105,2)</f>
        <v>سفر</v>
      </c>
      <c r="H163" s="43" t="str">
        <f>VLOOKUP(F163,Test!$S$5:$T$10,2)</f>
        <v>كەوتوو</v>
      </c>
      <c r="I163" s="61"/>
      <c r="J163" s="41">
        <f t="shared" si="11"/>
        <v>0</v>
      </c>
      <c r="K163" s="41">
        <f t="shared" si="12"/>
        <v>0</v>
      </c>
      <c r="L163" s="43" t="str">
        <f>VLOOKUP(K163,Test!$U$5:$V$105,2)</f>
        <v>سفر</v>
      </c>
      <c r="M163" s="43" t="str">
        <f>VLOOKUP(K163,Test!$S$5:$T$10,2)</f>
        <v>كەوتوو</v>
      </c>
      <c r="N163" s="116">
        <f>subject1!N264:P264</f>
        <v>0</v>
      </c>
      <c r="O163" s="117"/>
      <c r="P163" s="118"/>
      <c r="Q163" s="44">
        <f t="shared" si="13"/>
        <v>0</v>
      </c>
      <c r="R163" s="33" t="b">
        <f t="shared" si="14"/>
        <v>0</v>
      </c>
      <c r="V163" s="39"/>
      <c r="W163" s="39"/>
    </row>
    <row r="164" spans="1:23" ht="22.5" customHeight="1">
      <c r="A164" s="40">
        <v>159</v>
      </c>
      <c r="B164" s="54">
        <f>subject1!B265</f>
        <v>0</v>
      </c>
      <c r="C164" s="45"/>
      <c r="D164" s="43" t="str">
        <f>VLOOKUP(C164,Test!$U$5:$V$105,2)</f>
        <v>سفر</v>
      </c>
      <c r="E164" s="59"/>
      <c r="F164" s="41">
        <f t="shared" si="10"/>
        <v>0</v>
      </c>
      <c r="G164" s="43" t="str">
        <f>VLOOKUP(F164,Test!$U$5:$V$105,2)</f>
        <v>سفر</v>
      </c>
      <c r="H164" s="43" t="str">
        <f>VLOOKUP(F164,Test!$S$5:$T$10,2)</f>
        <v>كەوتوو</v>
      </c>
      <c r="I164" s="61"/>
      <c r="J164" s="41">
        <f t="shared" si="11"/>
        <v>0</v>
      </c>
      <c r="K164" s="41">
        <f t="shared" si="12"/>
        <v>0</v>
      </c>
      <c r="L164" s="43" t="str">
        <f>VLOOKUP(K164,Test!$U$5:$V$105,2)</f>
        <v>سفر</v>
      </c>
      <c r="M164" s="43" t="str">
        <f>VLOOKUP(K164,Test!$S$5:$T$10,2)</f>
        <v>كەوتوو</v>
      </c>
      <c r="N164" s="116">
        <f>subject1!N265:P265</f>
        <v>0</v>
      </c>
      <c r="O164" s="117"/>
      <c r="P164" s="118"/>
      <c r="Q164" s="44">
        <f t="shared" si="13"/>
        <v>0</v>
      </c>
      <c r="R164" s="33" t="b">
        <f t="shared" si="14"/>
        <v>0</v>
      </c>
      <c r="V164" s="39"/>
      <c r="W164" s="39"/>
    </row>
    <row r="165" spans="1:23" ht="22.5" customHeight="1">
      <c r="A165" s="40">
        <v>160</v>
      </c>
      <c r="B165" s="54">
        <f>subject1!B266</f>
        <v>0</v>
      </c>
      <c r="C165" s="45"/>
      <c r="D165" s="43" t="str">
        <f>VLOOKUP(C165,Test!$U$5:$V$105,2)</f>
        <v>سفر</v>
      </c>
      <c r="E165" s="59"/>
      <c r="F165" s="41">
        <f t="shared" si="10"/>
        <v>0</v>
      </c>
      <c r="G165" s="43" t="str">
        <f>VLOOKUP(F165,Test!$U$5:$V$105,2)</f>
        <v>سفر</v>
      </c>
      <c r="H165" s="43" t="str">
        <f>VLOOKUP(F165,Test!$S$5:$T$10,2)</f>
        <v>كەوتوو</v>
      </c>
      <c r="I165" s="61"/>
      <c r="J165" s="41">
        <f t="shared" si="11"/>
        <v>0</v>
      </c>
      <c r="K165" s="41">
        <f t="shared" si="12"/>
        <v>0</v>
      </c>
      <c r="L165" s="43" t="str">
        <f>VLOOKUP(K165,Test!$U$5:$V$105,2)</f>
        <v>سفر</v>
      </c>
      <c r="M165" s="43" t="str">
        <f>VLOOKUP(K165,Test!$S$5:$T$10,2)</f>
        <v>كەوتوو</v>
      </c>
      <c r="N165" s="116">
        <f>subject1!N266:P266</f>
        <v>0</v>
      </c>
      <c r="O165" s="117"/>
      <c r="P165" s="118"/>
      <c r="Q165" s="44">
        <f t="shared" si="13"/>
        <v>0</v>
      </c>
      <c r="R165" s="33" t="b">
        <f t="shared" si="14"/>
        <v>0</v>
      </c>
      <c r="V165" s="39"/>
      <c r="W165" s="39"/>
    </row>
    <row r="166" spans="1:23" ht="22.5" customHeight="1">
      <c r="A166" s="40">
        <v>161</v>
      </c>
      <c r="B166" s="54">
        <f>subject1!B267</f>
        <v>0</v>
      </c>
      <c r="C166" s="45"/>
      <c r="D166" s="43" t="str">
        <f>VLOOKUP(C166,Test!$U$5:$V$105,2)</f>
        <v>سفر</v>
      </c>
      <c r="E166" s="59"/>
      <c r="F166" s="41">
        <f t="shared" si="10"/>
        <v>0</v>
      </c>
      <c r="G166" s="43" t="str">
        <f>VLOOKUP(F166,Test!$U$5:$V$105,2)</f>
        <v>سفر</v>
      </c>
      <c r="H166" s="43" t="str">
        <f>VLOOKUP(F166,Test!$S$5:$T$10,2)</f>
        <v>كەوتوو</v>
      </c>
      <c r="I166" s="61"/>
      <c r="J166" s="41">
        <f t="shared" si="11"/>
        <v>0</v>
      </c>
      <c r="K166" s="41">
        <f t="shared" si="12"/>
        <v>0</v>
      </c>
      <c r="L166" s="43" t="str">
        <f>VLOOKUP(K166,Test!$U$5:$V$105,2)</f>
        <v>سفر</v>
      </c>
      <c r="M166" s="43" t="str">
        <f>VLOOKUP(K166,Test!$S$5:$T$10,2)</f>
        <v>كەوتوو</v>
      </c>
      <c r="N166" s="116">
        <f>subject1!N267:P267</f>
        <v>0</v>
      </c>
      <c r="O166" s="117"/>
      <c r="P166" s="118"/>
      <c r="Q166" s="44">
        <f t="shared" si="13"/>
        <v>0</v>
      </c>
      <c r="R166" s="33" t="b">
        <f t="shared" si="14"/>
        <v>0</v>
      </c>
      <c r="V166" s="39"/>
      <c r="W166" s="39"/>
    </row>
    <row r="167" spans="1:23" ht="22.5" customHeight="1">
      <c r="A167" s="40">
        <v>162</v>
      </c>
      <c r="B167" s="54">
        <f>subject1!B268</f>
        <v>0</v>
      </c>
      <c r="C167" s="45"/>
      <c r="D167" s="43" t="str">
        <f>VLOOKUP(C167,Test!$U$5:$V$105,2)</f>
        <v>سفر</v>
      </c>
      <c r="E167" s="59"/>
      <c r="F167" s="41">
        <f t="shared" si="10"/>
        <v>0</v>
      </c>
      <c r="G167" s="43" t="str">
        <f>VLOOKUP(F167,Test!$U$5:$V$105,2)</f>
        <v>سفر</v>
      </c>
      <c r="H167" s="43" t="str">
        <f>VLOOKUP(F167,Test!$S$5:$T$10,2)</f>
        <v>كەوتوو</v>
      </c>
      <c r="I167" s="61"/>
      <c r="J167" s="41">
        <f t="shared" si="11"/>
        <v>0</v>
      </c>
      <c r="K167" s="41">
        <f t="shared" si="12"/>
        <v>0</v>
      </c>
      <c r="L167" s="43" t="str">
        <f>VLOOKUP(K167,Test!$U$5:$V$105,2)</f>
        <v>سفر</v>
      </c>
      <c r="M167" s="43" t="str">
        <f>VLOOKUP(K167,Test!$S$5:$T$10,2)</f>
        <v>كەوتوو</v>
      </c>
      <c r="N167" s="116">
        <f>subject1!N268:P268</f>
        <v>0</v>
      </c>
      <c r="O167" s="117"/>
      <c r="P167" s="118"/>
      <c r="Q167" s="44">
        <f t="shared" si="13"/>
        <v>0</v>
      </c>
      <c r="R167" s="33" t="b">
        <f t="shared" si="14"/>
        <v>0</v>
      </c>
      <c r="V167" s="39"/>
      <c r="W167" s="39"/>
    </row>
    <row r="168" spans="1:23" ht="22.5" customHeight="1">
      <c r="A168" s="40">
        <v>163</v>
      </c>
      <c r="B168" s="54">
        <f>subject1!B269</f>
        <v>0</v>
      </c>
      <c r="C168" s="45"/>
      <c r="D168" s="43" t="str">
        <f>VLOOKUP(C168,Test!$U$5:$V$105,2)</f>
        <v>سفر</v>
      </c>
      <c r="E168" s="59"/>
      <c r="F168" s="41">
        <f t="shared" si="10"/>
        <v>0</v>
      </c>
      <c r="G168" s="43" t="str">
        <f>VLOOKUP(F168,Test!$U$5:$V$105,2)</f>
        <v>سفر</v>
      </c>
      <c r="H168" s="43" t="str">
        <f>VLOOKUP(F168,Test!$S$5:$T$10,2)</f>
        <v>كەوتوو</v>
      </c>
      <c r="I168" s="61"/>
      <c r="J168" s="41">
        <f t="shared" si="11"/>
        <v>0</v>
      </c>
      <c r="K168" s="41">
        <f t="shared" si="12"/>
        <v>0</v>
      </c>
      <c r="L168" s="43" t="str">
        <f>VLOOKUP(K168,Test!$U$5:$V$105,2)</f>
        <v>سفر</v>
      </c>
      <c r="M168" s="43" t="str">
        <f>VLOOKUP(K168,Test!$S$5:$T$10,2)</f>
        <v>كەوتوو</v>
      </c>
      <c r="N168" s="116">
        <f>subject1!N269:P269</f>
        <v>0</v>
      </c>
      <c r="O168" s="117"/>
      <c r="P168" s="118"/>
      <c r="Q168" s="44">
        <f t="shared" si="13"/>
        <v>0</v>
      </c>
      <c r="R168" s="33" t="b">
        <f t="shared" si="14"/>
        <v>0</v>
      </c>
      <c r="V168" s="39"/>
      <c r="W168" s="39"/>
    </row>
    <row r="169" spans="1:23" ht="22.5" customHeight="1">
      <c r="A169" s="40">
        <v>164</v>
      </c>
      <c r="B169" s="54">
        <f>subject1!B270</f>
        <v>0</v>
      </c>
      <c r="C169" s="45"/>
      <c r="D169" s="43" t="str">
        <f>VLOOKUP(C169,Test!$U$5:$V$105,2)</f>
        <v>سفر</v>
      </c>
      <c r="E169" s="59"/>
      <c r="F169" s="41">
        <f t="shared" ref="F169:F205" si="15">IF(C169+E169=49, 50, IF(C169=0, E169*100/60, C169+E169))</f>
        <v>0</v>
      </c>
      <c r="G169" s="43" t="str">
        <f>VLOOKUP(F169,Test!$U$5:$V$105,2)</f>
        <v>سفر</v>
      </c>
      <c r="H169" s="43" t="str">
        <f>VLOOKUP(F169,Test!$S$5:$T$10,2)</f>
        <v>كەوتوو</v>
      </c>
      <c r="I169" s="61"/>
      <c r="J169" s="41">
        <f t="shared" ref="J169:J205" si="16">IF(I169=0,0,IF(C169=0,I169*100/60,IF(I169+C169=49,50,I169+C169)))</f>
        <v>0</v>
      </c>
      <c r="K169" s="41">
        <f t="shared" ref="K169:K205" si="17">IF(F169&gt;=50,0,IF(J169&gt;=50,(((J169)-50)/2)+50,I169+C169))</f>
        <v>0</v>
      </c>
      <c r="L169" s="43" t="str">
        <f>VLOOKUP(K169,Test!$U$5:$V$105,2)</f>
        <v>سفر</v>
      </c>
      <c r="M169" s="43" t="str">
        <f>VLOOKUP(K169,Test!$S$5:$T$10,2)</f>
        <v>كەوتوو</v>
      </c>
      <c r="N169" s="116">
        <f>subject1!N270:P270</f>
        <v>0</v>
      </c>
      <c r="O169" s="117"/>
      <c r="P169" s="118"/>
      <c r="Q169" s="44">
        <f t="shared" ref="Q169:Q205" si="18">IF(B169&lt;&gt;0,1,0)</f>
        <v>0</v>
      </c>
      <c r="R169" s="33" t="b">
        <f t="shared" ref="R169:R205" si="19">IF(B169&lt;&gt;0,IF(H169="كەوتوو",1,0))</f>
        <v>0</v>
      </c>
      <c r="V169" s="39"/>
      <c r="W169" s="39"/>
    </row>
    <row r="170" spans="1:23" ht="22.5" customHeight="1">
      <c r="A170" s="40">
        <v>165</v>
      </c>
      <c r="B170" s="54">
        <f>subject1!B271</f>
        <v>0</v>
      </c>
      <c r="C170" s="45"/>
      <c r="D170" s="43" t="str">
        <f>VLOOKUP(C170,Test!$U$5:$V$105,2)</f>
        <v>سفر</v>
      </c>
      <c r="E170" s="59"/>
      <c r="F170" s="41">
        <f t="shared" si="15"/>
        <v>0</v>
      </c>
      <c r="G170" s="43" t="str">
        <f>VLOOKUP(F170,Test!$U$5:$V$105,2)</f>
        <v>سفر</v>
      </c>
      <c r="H170" s="43" t="str">
        <f>VLOOKUP(F170,Test!$S$5:$T$10,2)</f>
        <v>كەوتوو</v>
      </c>
      <c r="I170" s="61"/>
      <c r="J170" s="41">
        <f t="shared" si="16"/>
        <v>0</v>
      </c>
      <c r="K170" s="41">
        <f t="shared" si="17"/>
        <v>0</v>
      </c>
      <c r="L170" s="43" t="str">
        <f>VLOOKUP(K170,Test!$U$5:$V$105,2)</f>
        <v>سفر</v>
      </c>
      <c r="M170" s="43" t="str">
        <f>VLOOKUP(K170,Test!$S$5:$T$10,2)</f>
        <v>كەوتوو</v>
      </c>
      <c r="N170" s="116">
        <f>subject1!N271:P271</f>
        <v>0</v>
      </c>
      <c r="O170" s="117"/>
      <c r="P170" s="118"/>
      <c r="Q170" s="44">
        <f t="shared" si="18"/>
        <v>0</v>
      </c>
      <c r="R170" s="33" t="b">
        <f t="shared" si="19"/>
        <v>0</v>
      </c>
      <c r="V170" s="39"/>
      <c r="W170" s="39"/>
    </row>
    <row r="171" spans="1:23" ht="22.5" customHeight="1">
      <c r="A171" s="40">
        <v>166</v>
      </c>
      <c r="B171" s="54">
        <f>subject1!B272</f>
        <v>0</v>
      </c>
      <c r="C171" s="45"/>
      <c r="D171" s="43" t="str">
        <f>VLOOKUP(C171,Test!$U$5:$V$105,2)</f>
        <v>سفر</v>
      </c>
      <c r="E171" s="59"/>
      <c r="F171" s="41">
        <f t="shared" si="15"/>
        <v>0</v>
      </c>
      <c r="G171" s="43" t="str">
        <f>VLOOKUP(F171,Test!$U$5:$V$105,2)</f>
        <v>سفر</v>
      </c>
      <c r="H171" s="43" t="str">
        <f>VLOOKUP(F171,Test!$S$5:$T$10,2)</f>
        <v>كەوتوو</v>
      </c>
      <c r="I171" s="61"/>
      <c r="J171" s="41">
        <f t="shared" si="16"/>
        <v>0</v>
      </c>
      <c r="K171" s="41">
        <f t="shared" si="17"/>
        <v>0</v>
      </c>
      <c r="L171" s="43" t="str">
        <f>VLOOKUP(K171,Test!$U$5:$V$105,2)</f>
        <v>سفر</v>
      </c>
      <c r="M171" s="43" t="str">
        <f>VLOOKUP(K171,Test!$S$5:$T$10,2)</f>
        <v>كەوتوو</v>
      </c>
      <c r="N171" s="116">
        <f>subject1!N272:P272</f>
        <v>0</v>
      </c>
      <c r="O171" s="117"/>
      <c r="P171" s="118"/>
      <c r="Q171" s="44">
        <f t="shared" si="18"/>
        <v>0</v>
      </c>
      <c r="R171" s="33" t="b">
        <f t="shared" si="19"/>
        <v>0</v>
      </c>
      <c r="V171" s="39"/>
      <c r="W171" s="39"/>
    </row>
    <row r="172" spans="1:23" ht="22.5" customHeight="1">
      <c r="A172" s="40">
        <v>167</v>
      </c>
      <c r="B172" s="54">
        <f>subject1!B273</f>
        <v>0</v>
      </c>
      <c r="C172" s="45"/>
      <c r="D172" s="43" t="str">
        <f>VLOOKUP(C172,Test!$U$5:$V$105,2)</f>
        <v>سفر</v>
      </c>
      <c r="E172" s="59"/>
      <c r="F172" s="41">
        <f t="shared" si="15"/>
        <v>0</v>
      </c>
      <c r="G172" s="43" t="str">
        <f>VLOOKUP(F172,Test!$U$5:$V$105,2)</f>
        <v>سفر</v>
      </c>
      <c r="H172" s="43" t="str">
        <f>VLOOKUP(F172,Test!$S$5:$T$10,2)</f>
        <v>كەوتوو</v>
      </c>
      <c r="I172" s="61"/>
      <c r="J172" s="41">
        <f t="shared" si="16"/>
        <v>0</v>
      </c>
      <c r="K172" s="41">
        <f t="shared" si="17"/>
        <v>0</v>
      </c>
      <c r="L172" s="43" t="str">
        <f>VLOOKUP(K172,Test!$U$5:$V$105,2)</f>
        <v>سفر</v>
      </c>
      <c r="M172" s="43" t="str">
        <f>VLOOKUP(K172,Test!$S$5:$T$10,2)</f>
        <v>كەوتوو</v>
      </c>
      <c r="N172" s="116">
        <f>subject1!N273:P273</f>
        <v>0</v>
      </c>
      <c r="O172" s="117"/>
      <c r="P172" s="118"/>
      <c r="Q172" s="44">
        <f t="shared" si="18"/>
        <v>0</v>
      </c>
      <c r="R172" s="33" t="b">
        <f t="shared" si="19"/>
        <v>0</v>
      </c>
      <c r="V172" s="39"/>
      <c r="W172" s="39"/>
    </row>
    <row r="173" spans="1:23" ht="22.5" customHeight="1">
      <c r="A173" s="40">
        <v>168</v>
      </c>
      <c r="B173" s="54">
        <f>subject1!B274</f>
        <v>0</v>
      </c>
      <c r="C173" s="45"/>
      <c r="D173" s="43" t="str">
        <f>VLOOKUP(C173,Test!$U$5:$V$105,2)</f>
        <v>سفر</v>
      </c>
      <c r="E173" s="59"/>
      <c r="F173" s="41">
        <f t="shared" si="15"/>
        <v>0</v>
      </c>
      <c r="G173" s="43" t="str">
        <f>VLOOKUP(F173,Test!$U$5:$V$105,2)</f>
        <v>سفر</v>
      </c>
      <c r="H173" s="43" t="str">
        <f>VLOOKUP(F173,Test!$S$5:$T$10,2)</f>
        <v>كەوتوو</v>
      </c>
      <c r="I173" s="61"/>
      <c r="J173" s="41">
        <f t="shared" si="16"/>
        <v>0</v>
      </c>
      <c r="K173" s="41">
        <f t="shared" si="17"/>
        <v>0</v>
      </c>
      <c r="L173" s="43" t="str">
        <f>VLOOKUP(K173,Test!$U$5:$V$105,2)</f>
        <v>سفر</v>
      </c>
      <c r="M173" s="43" t="str">
        <f>VLOOKUP(K173,Test!$S$5:$T$10,2)</f>
        <v>كەوتوو</v>
      </c>
      <c r="N173" s="116">
        <f>subject1!N274:P274</f>
        <v>0</v>
      </c>
      <c r="O173" s="117"/>
      <c r="P173" s="118"/>
      <c r="Q173" s="44">
        <f t="shared" si="18"/>
        <v>0</v>
      </c>
      <c r="R173" s="33" t="b">
        <f t="shared" si="19"/>
        <v>0</v>
      </c>
      <c r="V173" s="39"/>
      <c r="W173" s="39"/>
    </row>
    <row r="174" spans="1:23" ht="22.5" customHeight="1">
      <c r="A174" s="40">
        <v>169</v>
      </c>
      <c r="B174" s="54">
        <f>subject1!B275</f>
        <v>0</v>
      </c>
      <c r="C174" s="45"/>
      <c r="D174" s="43" t="str">
        <f>VLOOKUP(C174,Test!$U$5:$V$105,2)</f>
        <v>سفر</v>
      </c>
      <c r="E174" s="59"/>
      <c r="F174" s="41">
        <f t="shared" si="15"/>
        <v>0</v>
      </c>
      <c r="G174" s="43" t="str">
        <f>VLOOKUP(F174,Test!$U$5:$V$105,2)</f>
        <v>سفر</v>
      </c>
      <c r="H174" s="43" t="str">
        <f>VLOOKUP(F174,Test!$S$5:$T$10,2)</f>
        <v>كەوتوو</v>
      </c>
      <c r="I174" s="61"/>
      <c r="J174" s="41">
        <f t="shared" si="16"/>
        <v>0</v>
      </c>
      <c r="K174" s="41">
        <f t="shared" si="17"/>
        <v>0</v>
      </c>
      <c r="L174" s="43" t="str">
        <f>VLOOKUP(K174,Test!$U$5:$V$105,2)</f>
        <v>سفر</v>
      </c>
      <c r="M174" s="43" t="str">
        <f>VLOOKUP(K174,Test!$S$5:$T$10,2)</f>
        <v>كەوتوو</v>
      </c>
      <c r="N174" s="116">
        <f>subject1!N275:P275</f>
        <v>0</v>
      </c>
      <c r="O174" s="117"/>
      <c r="P174" s="118"/>
      <c r="Q174" s="44">
        <f t="shared" si="18"/>
        <v>0</v>
      </c>
      <c r="R174" s="33" t="b">
        <f t="shared" si="19"/>
        <v>0</v>
      </c>
      <c r="V174" s="39"/>
      <c r="W174" s="39"/>
    </row>
    <row r="175" spans="1:23" ht="22.5" customHeight="1">
      <c r="A175" s="40">
        <v>170</v>
      </c>
      <c r="B175" s="54">
        <f>subject1!B276</f>
        <v>0</v>
      </c>
      <c r="C175" s="45"/>
      <c r="D175" s="43" t="str">
        <f>VLOOKUP(C175,Test!$U$5:$V$105,2)</f>
        <v>سفر</v>
      </c>
      <c r="E175" s="59"/>
      <c r="F175" s="41">
        <f t="shared" si="15"/>
        <v>0</v>
      </c>
      <c r="G175" s="43" t="str">
        <f>VLOOKUP(F175,Test!$U$5:$V$105,2)</f>
        <v>سفر</v>
      </c>
      <c r="H175" s="43" t="str">
        <f>VLOOKUP(F175,Test!$S$5:$T$10,2)</f>
        <v>كەوتوو</v>
      </c>
      <c r="I175" s="61"/>
      <c r="J175" s="41">
        <f t="shared" si="16"/>
        <v>0</v>
      </c>
      <c r="K175" s="41">
        <f t="shared" si="17"/>
        <v>0</v>
      </c>
      <c r="L175" s="43" t="str">
        <f>VLOOKUP(K175,Test!$U$5:$V$105,2)</f>
        <v>سفر</v>
      </c>
      <c r="M175" s="43" t="str">
        <f>VLOOKUP(K175,Test!$S$5:$T$10,2)</f>
        <v>كەوتوو</v>
      </c>
      <c r="N175" s="116">
        <f>subject1!N276:P276</f>
        <v>0</v>
      </c>
      <c r="O175" s="117"/>
      <c r="P175" s="118"/>
      <c r="Q175" s="44">
        <f t="shared" si="18"/>
        <v>0</v>
      </c>
      <c r="R175" s="33" t="b">
        <f t="shared" si="19"/>
        <v>0</v>
      </c>
      <c r="V175" s="39"/>
      <c r="W175" s="39"/>
    </row>
    <row r="176" spans="1:23" ht="22.5" customHeight="1">
      <c r="A176" s="40">
        <v>171</v>
      </c>
      <c r="B176" s="54">
        <f>subject1!B277</f>
        <v>0</v>
      </c>
      <c r="C176" s="45"/>
      <c r="D176" s="43" t="str">
        <f>VLOOKUP(C176,Test!$U$5:$V$105,2)</f>
        <v>سفر</v>
      </c>
      <c r="E176" s="59"/>
      <c r="F176" s="41">
        <f t="shared" si="15"/>
        <v>0</v>
      </c>
      <c r="G176" s="43" t="str">
        <f>VLOOKUP(F176,Test!$U$5:$V$105,2)</f>
        <v>سفر</v>
      </c>
      <c r="H176" s="43" t="str">
        <f>VLOOKUP(F176,Test!$S$5:$T$10,2)</f>
        <v>كەوتوو</v>
      </c>
      <c r="I176" s="61"/>
      <c r="J176" s="41">
        <f t="shared" si="16"/>
        <v>0</v>
      </c>
      <c r="K176" s="41">
        <f t="shared" si="17"/>
        <v>0</v>
      </c>
      <c r="L176" s="43" t="str">
        <f>VLOOKUP(K176,Test!$U$5:$V$105,2)</f>
        <v>سفر</v>
      </c>
      <c r="M176" s="43" t="str">
        <f>VLOOKUP(K176,Test!$S$5:$T$10,2)</f>
        <v>كەوتوو</v>
      </c>
      <c r="N176" s="116">
        <f>subject1!N277:P277</f>
        <v>0</v>
      </c>
      <c r="O176" s="117"/>
      <c r="P176" s="118"/>
      <c r="Q176" s="44">
        <f t="shared" si="18"/>
        <v>0</v>
      </c>
      <c r="R176" s="33" t="b">
        <f t="shared" si="19"/>
        <v>0</v>
      </c>
      <c r="V176" s="39"/>
      <c r="W176" s="39"/>
    </row>
    <row r="177" spans="1:23" ht="22.5" customHeight="1">
      <c r="A177" s="40">
        <v>172</v>
      </c>
      <c r="B177" s="54">
        <f>subject1!B278</f>
        <v>0</v>
      </c>
      <c r="C177" s="45"/>
      <c r="D177" s="43" t="str">
        <f>VLOOKUP(C177,Test!$U$5:$V$105,2)</f>
        <v>سفر</v>
      </c>
      <c r="E177" s="59"/>
      <c r="F177" s="41">
        <f t="shared" si="15"/>
        <v>0</v>
      </c>
      <c r="G177" s="43" t="str">
        <f>VLOOKUP(F177,Test!$U$5:$V$105,2)</f>
        <v>سفر</v>
      </c>
      <c r="H177" s="43" t="str">
        <f>VLOOKUP(F177,Test!$S$5:$T$10,2)</f>
        <v>كەوتوو</v>
      </c>
      <c r="I177" s="61"/>
      <c r="J177" s="41">
        <f t="shared" si="16"/>
        <v>0</v>
      </c>
      <c r="K177" s="41">
        <f t="shared" si="17"/>
        <v>0</v>
      </c>
      <c r="L177" s="43" t="str">
        <f>VLOOKUP(K177,Test!$U$5:$V$105,2)</f>
        <v>سفر</v>
      </c>
      <c r="M177" s="43" t="str">
        <f>VLOOKUP(K177,Test!$S$5:$T$10,2)</f>
        <v>كەوتوو</v>
      </c>
      <c r="N177" s="116">
        <f>subject1!N278:P278</f>
        <v>0</v>
      </c>
      <c r="O177" s="117"/>
      <c r="P177" s="118"/>
      <c r="Q177" s="44">
        <f t="shared" si="18"/>
        <v>0</v>
      </c>
      <c r="R177" s="33" t="b">
        <f t="shared" si="19"/>
        <v>0</v>
      </c>
      <c r="V177" s="39"/>
      <c r="W177" s="39"/>
    </row>
    <row r="178" spans="1:23" ht="22.5" customHeight="1">
      <c r="A178" s="40">
        <v>173</v>
      </c>
      <c r="B178" s="54">
        <f>subject1!B279</f>
        <v>0</v>
      </c>
      <c r="C178" s="45"/>
      <c r="D178" s="43" t="str">
        <f>VLOOKUP(C178,Test!$U$5:$V$105,2)</f>
        <v>سفر</v>
      </c>
      <c r="E178" s="59"/>
      <c r="F178" s="41">
        <f t="shared" si="15"/>
        <v>0</v>
      </c>
      <c r="G178" s="43" t="str">
        <f>VLOOKUP(F178,Test!$U$5:$V$105,2)</f>
        <v>سفر</v>
      </c>
      <c r="H178" s="43" t="str">
        <f>VLOOKUP(F178,Test!$S$5:$T$10,2)</f>
        <v>كەوتوو</v>
      </c>
      <c r="I178" s="61"/>
      <c r="J178" s="41">
        <f t="shared" si="16"/>
        <v>0</v>
      </c>
      <c r="K178" s="41">
        <f t="shared" si="17"/>
        <v>0</v>
      </c>
      <c r="L178" s="43" t="str">
        <f>VLOOKUP(K178,Test!$U$5:$V$105,2)</f>
        <v>سفر</v>
      </c>
      <c r="M178" s="43" t="str">
        <f>VLOOKUP(K178,Test!$S$5:$T$10,2)</f>
        <v>كەوتوو</v>
      </c>
      <c r="N178" s="116">
        <f>subject1!N279:P279</f>
        <v>0</v>
      </c>
      <c r="O178" s="117"/>
      <c r="P178" s="118"/>
      <c r="Q178" s="44">
        <f t="shared" si="18"/>
        <v>0</v>
      </c>
      <c r="R178" s="33" t="b">
        <f t="shared" si="19"/>
        <v>0</v>
      </c>
      <c r="V178" s="39"/>
      <c r="W178" s="39"/>
    </row>
    <row r="179" spans="1:23" ht="22.5" customHeight="1">
      <c r="A179" s="40">
        <v>174</v>
      </c>
      <c r="B179" s="54">
        <f>subject1!B280</f>
        <v>0</v>
      </c>
      <c r="C179" s="45"/>
      <c r="D179" s="43" t="str">
        <f>VLOOKUP(C179,Test!$U$5:$V$105,2)</f>
        <v>سفر</v>
      </c>
      <c r="E179" s="59"/>
      <c r="F179" s="41">
        <f t="shared" si="15"/>
        <v>0</v>
      </c>
      <c r="G179" s="43" t="str">
        <f>VLOOKUP(F179,Test!$U$5:$V$105,2)</f>
        <v>سفر</v>
      </c>
      <c r="H179" s="43" t="str">
        <f>VLOOKUP(F179,Test!$S$5:$T$10,2)</f>
        <v>كەوتوو</v>
      </c>
      <c r="I179" s="61"/>
      <c r="J179" s="41">
        <f t="shared" si="16"/>
        <v>0</v>
      </c>
      <c r="K179" s="41">
        <f t="shared" si="17"/>
        <v>0</v>
      </c>
      <c r="L179" s="43" t="str">
        <f>VLOOKUP(K179,Test!$U$5:$V$105,2)</f>
        <v>سفر</v>
      </c>
      <c r="M179" s="43" t="str">
        <f>VLOOKUP(K179,Test!$S$5:$T$10,2)</f>
        <v>كەوتوو</v>
      </c>
      <c r="N179" s="116">
        <f>subject1!N280:P280</f>
        <v>0</v>
      </c>
      <c r="O179" s="117"/>
      <c r="P179" s="118"/>
      <c r="Q179" s="44">
        <f t="shared" si="18"/>
        <v>0</v>
      </c>
      <c r="R179" s="33" t="b">
        <f t="shared" si="19"/>
        <v>0</v>
      </c>
      <c r="V179" s="39"/>
      <c r="W179" s="39"/>
    </row>
    <row r="180" spans="1:23" ht="22.5" customHeight="1">
      <c r="A180" s="40">
        <v>175</v>
      </c>
      <c r="B180" s="54">
        <f>subject1!B281</f>
        <v>0</v>
      </c>
      <c r="C180" s="45"/>
      <c r="D180" s="43" t="str">
        <f>VLOOKUP(C180,Test!$U$5:$V$105,2)</f>
        <v>سفر</v>
      </c>
      <c r="E180" s="59"/>
      <c r="F180" s="41">
        <f t="shared" si="15"/>
        <v>0</v>
      </c>
      <c r="G180" s="43" t="str">
        <f>VLOOKUP(F180,Test!$U$5:$V$105,2)</f>
        <v>سفر</v>
      </c>
      <c r="H180" s="43" t="str">
        <f>VLOOKUP(F180,Test!$S$5:$T$10,2)</f>
        <v>كەوتوو</v>
      </c>
      <c r="I180" s="61"/>
      <c r="J180" s="41">
        <f t="shared" si="16"/>
        <v>0</v>
      </c>
      <c r="K180" s="41">
        <f t="shared" si="17"/>
        <v>0</v>
      </c>
      <c r="L180" s="43" t="str">
        <f>VLOOKUP(K180,Test!$U$5:$V$105,2)</f>
        <v>سفر</v>
      </c>
      <c r="M180" s="43" t="str">
        <f>VLOOKUP(K180,Test!$S$5:$T$10,2)</f>
        <v>كەوتوو</v>
      </c>
      <c r="N180" s="116">
        <f>subject1!N281:P281</f>
        <v>0</v>
      </c>
      <c r="O180" s="117"/>
      <c r="P180" s="118"/>
      <c r="Q180" s="44">
        <f t="shared" si="18"/>
        <v>0</v>
      </c>
      <c r="R180" s="33" t="b">
        <f t="shared" si="19"/>
        <v>0</v>
      </c>
      <c r="V180" s="39"/>
      <c r="W180" s="39"/>
    </row>
    <row r="181" spans="1:23" ht="22.5" customHeight="1">
      <c r="A181" s="40">
        <v>176</v>
      </c>
      <c r="B181" s="54">
        <f>subject1!B282</f>
        <v>0</v>
      </c>
      <c r="C181" s="45"/>
      <c r="D181" s="43" t="str">
        <f>VLOOKUP(C181,Test!$U$5:$V$105,2)</f>
        <v>سفر</v>
      </c>
      <c r="E181" s="59"/>
      <c r="F181" s="41">
        <f t="shared" si="15"/>
        <v>0</v>
      </c>
      <c r="G181" s="43" t="str">
        <f>VLOOKUP(F181,Test!$U$5:$V$105,2)</f>
        <v>سفر</v>
      </c>
      <c r="H181" s="43" t="str">
        <f>VLOOKUP(F181,Test!$S$5:$T$10,2)</f>
        <v>كەوتوو</v>
      </c>
      <c r="I181" s="61"/>
      <c r="J181" s="41">
        <f t="shared" si="16"/>
        <v>0</v>
      </c>
      <c r="K181" s="41">
        <f t="shared" si="17"/>
        <v>0</v>
      </c>
      <c r="L181" s="43" t="str">
        <f>VLOOKUP(K181,Test!$U$5:$V$105,2)</f>
        <v>سفر</v>
      </c>
      <c r="M181" s="43" t="str">
        <f>VLOOKUP(K181,Test!$S$5:$T$10,2)</f>
        <v>كەوتوو</v>
      </c>
      <c r="N181" s="116">
        <f>subject1!N282:P282</f>
        <v>0</v>
      </c>
      <c r="O181" s="117"/>
      <c r="P181" s="118"/>
      <c r="Q181" s="44">
        <f t="shared" si="18"/>
        <v>0</v>
      </c>
      <c r="R181" s="33" t="b">
        <f t="shared" si="19"/>
        <v>0</v>
      </c>
      <c r="V181" s="39"/>
      <c r="W181" s="39"/>
    </row>
    <row r="182" spans="1:23" ht="22.5" customHeight="1">
      <c r="A182" s="40">
        <v>177</v>
      </c>
      <c r="B182" s="54">
        <f>subject1!B283</f>
        <v>0</v>
      </c>
      <c r="C182" s="45"/>
      <c r="D182" s="43" t="str">
        <f>VLOOKUP(C182,Test!$U$5:$V$105,2)</f>
        <v>سفر</v>
      </c>
      <c r="E182" s="59"/>
      <c r="F182" s="41">
        <f t="shared" si="15"/>
        <v>0</v>
      </c>
      <c r="G182" s="43" t="str">
        <f>VLOOKUP(F182,Test!$U$5:$V$105,2)</f>
        <v>سفر</v>
      </c>
      <c r="H182" s="43" t="str">
        <f>VLOOKUP(F182,Test!$S$5:$T$10,2)</f>
        <v>كەوتوو</v>
      </c>
      <c r="I182" s="61"/>
      <c r="J182" s="41">
        <f t="shared" si="16"/>
        <v>0</v>
      </c>
      <c r="K182" s="41">
        <f t="shared" si="17"/>
        <v>0</v>
      </c>
      <c r="L182" s="43" t="str">
        <f>VLOOKUP(K182,Test!$U$5:$V$105,2)</f>
        <v>سفر</v>
      </c>
      <c r="M182" s="43" t="str">
        <f>VLOOKUP(K182,Test!$S$5:$T$10,2)</f>
        <v>كەوتوو</v>
      </c>
      <c r="N182" s="116">
        <f>subject1!N283:P283</f>
        <v>0</v>
      </c>
      <c r="O182" s="117"/>
      <c r="P182" s="118"/>
      <c r="Q182" s="44">
        <f t="shared" si="18"/>
        <v>0</v>
      </c>
      <c r="R182" s="33" t="b">
        <f t="shared" si="19"/>
        <v>0</v>
      </c>
      <c r="V182" s="39"/>
      <c r="W182" s="39"/>
    </row>
    <row r="183" spans="1:23" ht="22.5" customHeight="1">
      <c r="A183" s="40">
        <v>178</v>
      </c>
      <c r="B183" s="54">
        <f>subject1!B284</f>
        <v>0</v>
      </c>
      <c r="C183" s="45"/>
      <c r="D183" s="43" t="str">
        <f>VLOOKUP(C183,Test!$U$5:$V$105,2)</f>
        <v>سفر</v>
      </c>
      <c r="E183" s="59"/>
      <c r="F183" s="41">
        <f t="shared" si="15"/>
        <v>0</v>
      </c>
      <c r="G183" s="43" t="str">
        <f>VLOOKUP(F183,Test!$U$5:$V$105,2)</f>
        <v>سفر</v>
      </c>
      <c r="H183" s="43" t="str">
        <f>VLOOKUP(F183,Test!$S$5:$T$10,2)</f>
        <v>كەوتوو</v>
      </c>
      <c r="I183" s="61"/>
      <c r="J183" s="41">
        <f t="shared" si="16"/>
        <v>0</v>
      </c>
      <c r="K183" s="41">
        <f t="shared" si="17"/>
        <v>0</v>
      </c>
      <c r="L183" s="43" t="str">
        <f>VLOOKUP(K183,Test!$U$5:$V$105,2)</f>
        <v>سفر</v>
      </c>
      <c r="M183" s="43" t="str">
        <f>VLOOKUP(K183,Test!$S$5:$T$10,2)</f>
        <v>كەوتوو</v>
      </c>
      <c r="N183" s="116">
        <f>subject1!N284:P284</f>
        <v>0</v>
      </c>
      <c r="O183" s="117"/>
      <c r="P183" s="118"/>
      <c r="Q183" s="44">
        <f t="shared" si="18"/>
        <v>0</v>
      </c>
      <c r="R183" s="33" t="b">
        <f t="shared" si="19"/>
        <v>0</v>
      </c>
      <c r="V183" s="39"/>
      <c r="W183" s="39"/>
    </row>
    <row r="184" spans="1:23" ht="22.5" customHeight="1">
      <c r="A184" s="40">
        <v>179</v>
      </c>
      <c r="B184" s="54">
        <f>subject1!B285</f>
        <v>0</v>
      </c>
      <c r="C184" s="45"/>
      <c r="D184" s="43" t="str">
        <f>VLOOKUP(C184,Test!$U$5:$V$105,2)</f>
        <v>سفر</v>
      </c>
      <c r="E184" s="59"/>
      <c r="F184" s="41">
        <f t="shared" si="15"/>
        <v>0</v>
      </c>
      <c r="G184" s="43" t="str">
        <f>VLOOKUP(F184,Test!$U$5:$V$105,2)</f>
        <v>سفر</v>
      </c>
      <c r="H184" s="43" t="str">
        <f>VLOOKUP(F184,Test!$S$5:$T$10,2)</f>
        <v>كەوتوو</v>
      </c>
      <c r="I184" s="61"/>
      <c r="J184" s="41">
        <f t="shared" si="16"/>
        <v>0</v>
      </c>
      <c r="K184" s="41">
        <f t="shared" si="17"/>
        <v>0</v>
      </c>
      <c r="L184" s="43" t="str">
        <f>VLOOKUP(K184,Test!$U$5:$V$105,2)</f>
        <v>سفر</v>
      </c>
      <c r="M184" s="43" t="str">
        <f>VLOOKUP(K184,Test!$S$5:$T$10,2)</f>
        <v>كەوتوو</v>
      </c>
      <c r="N184" s="116">
        <f>subject1!N285:P285</f>
        <v>0</v>
      </c>
      <c r="O184" s="117"/>
      <c r="P184" s="118"/>
      <c r="Q184" s="44">
        <f t="shared" si="18"/>
        <v>0</v>
      </c>
      <c r="R184" s="33" t="b">
        <f t="shared" si="19"/>
        <v>0</v>
      </c>
      <c r="V184" s="39"/>
      <c r="W184" s="39"/>
    </row>
    <row r="185" spans="1:23" ht="22.5" customHeight="1">
      <c r="A185" s="40">
        <v>180</v>
      </c>
      <c r="B185" s="54">
        <f>subject1!B286</f>
        <v>0</v>
      </c>
      <c r="C185" s="45"/>
      <c r="D185" s="43" t="str">
        <f>VLOOKUP(C185,Test!$U$5:$V$105,2)</f>
        <v>سفر</v>
      </c>
      <c r="E185" s="59"/>
      <c r="F185" s="41">
        <f t="shared" si="15"/>
        <v>0</v>
      </c>
      <c r="G185" s="43" t="str">
        <f>VLOOKUP(F185,Test!$U$5:$V$105,2)</f>
        <v>سفر</v>
      </c>
      <c r="H185" s="43" t="str">
        <f>VLOOKUP(F185,Test!$S$5:$T$10,2)</f>
        <v>كەوتوو</v>
      </c>
      <c r="I185" s="61"/>
      <c r="J185" s="41">
        <f t="shared" si="16"/>
        <v>0</v>
      </c>
      <c r="K185" s="41">
        <f t="shared" si="17"/>
        <v>0</v>
      </c>
      <c r="L185" s="43" t="str">
        <f>VLOOKUP(K185,Test!$U$5:$V$105,2)</f>
        <v>سفر</v>
      </c>
      <c r="M185" s="43" t="str">
        <f>VLOOKUP(K185,Test!$S$5:$T$10,2)</f>
        <v>كەوتوو</v>
      </c>
      <c r="N185" s="116">
        <f>subject1!N286:P286</f>
        <v>0</v>
      </c>
      <c r="O185" s="117"/>
      <c r="P185" s="118"/>
      <c r="Q185" s="44">
        <f t="shared" si="18"/>
        <v>0</v>
      </c>
      <c r="R185" s="33" t="b">
        <f t="shared" si="19"/>
        <v>0</v>
      </c>
      <c r="V185" s="39"/>
      <c r="W185" s="39"/>
    </row>
    <row r="186" spans="1:23" ht="22.5" customHeight="1">
      <c r="A186" s="40">
        <v>181</v>
      </c>
      <c r="B186" s="54">
        <f>subject1!B287</f>
        <v>0</v>
      </c>
      <c r="C186" s="45"/>
      <c r="D186" s="43" t="str">
        <f>VLOOKUP(C186,Test!$U$5:$V$105,2)</f>
        <v>سفر</v>
      </c>
      <c r="E186" s="59"/>
      <c r="F186" s="41">
        <f t="shared" si="15"/>
        <v>0</v>
      </c>
      <c r="G186" s="43" t="str">
        <f>VLOOKUP(F186,Test!$U$5:$V$105,2)</f>
        <v>سفر</v>
      </c>
      <c r="H186" s="43" t="str">
        <f>VLOOKUP(F186,Test!$S$5:$T$10,2)</f>
        <v>كەوتوو</v>
      </c>
      <c r="I186" s="61"/>
      <c r="J186" s="41">
        <f t="shared" si="16"/>
        <v>0</v>
      </c>
      <c r="K186" s="41">
        <f t="shared" si="17"/>
        <v>0</v>
      </c>
      <c r="L186" s="43" t="str">
        <f>VLOOKUP(K186,Test!$U$5:$V$105,2)</f>
        <v>سفر</v>
      </c>
      <c r="M186" s="43" t="str">
        <f>VLOOKUP(K186,Test!$S$5:$T$10,2)</f>
        <v>كەوتوو</v>
      </c>
      <c r="N186" s="116">
        <f>subject1!N287:P287</f>
        <v>0</v>
      </c>
      <c r="O186" s="117"/>
      <c r="P186" s="118"/>
      <c r="Q186" s="44">
        <f t="shared" si="18"/>
        <v>0</v>
      </c>
      <c r="R186" s="33" t="b">
        <f t="shared" si="19"/>
        <v>0</v>
      </c>
      <c r="V186" s="39"/>
      <c r="W186" s="39"/>
    </row>
    <row r="187" spans="1:23" ht="22.5" customHeight="1">
      <c r="A187" s="40">
        <v>182</v>
      </c>
      <c r="B187" s="54">
        <f>subject1!B288</f>
        <v>0</v>
      </c>
      <c r="C187" s="45"/>
      <c r="D187" s="43" t="str">
        <f>VLOOKUP(C187,Test!$U$5:$V$105,2)</f>
        <v>سفر</v>
      </c>
      <c r="E187" s="59"/>
      <c r="F187" s="41">
        <f t="shared" si="15"/>
        <v>0</v>
      </c>
      <c r="G187" s="43" t="str">
        <f>VLOOKUP(F187,Test!$U$5:$V$105,2)</f>
        <v>سفر</v>
      </c>
      <c r="H187" s="43" t="str">
        <f>VLOOKUP(F187,Test!$S$5:$T$10,2)</f>
        <v>كەوتوو</v>
      </c>
      <c r="I187" s="61"/>
      <c r="J187" s="41">
        <f t="shared" si="16"/>
        <v>0</v>
      </c>
      <c r="K187" s="41">
        <f t="shared" si="17"/>
        <v>0</v>
      </c>
      <c r="L187" s="43" t="str">
        <f>VLOOKUP(K187,Test!$U$5:$V$105,2)</f>
        <v>سفر</v>
      </c>
      <c r="M187" s="43" t="str">
        <f>VLOOKUP(K187,Test!$S$5:$T$10,2)</f>
        <v>كەوتوو</v>
      </c>
      <c r="N187" s="116">
        <f>subject1!N288:P288</f>
        <v>0</v>
      </c>
      <c r="O187" s="117"/>
      <c r="P187" s="118"/>
      <c r="Q187" s="44">
        <f t="shared" si="18"/>
        <v>0</v>
      </c>
      <c r="R187" s="33" t="b">
        <f t="shared" si="19"/>
        <v>0</v>
      </c>
      <c r="V187" s="39"/>
      <c r="W187" s="39"/>
    </row>
    <row r="188" spans="1:23" ht="22.5" customHeight="1">
      <c r="A188" s="40">
        <v>183</v>
      </c>
      <c r="B188" s="54">
        <f>subject1!B289</f>
        <v>0</v>
      </c>
      <c r="C188" s="45"/>
      <c r="D188" s="43" t="str">
        <f>VLOOKUP(C188,Test!$U$5:$V$105,2)</f>
        <v>سفر</v>
      </c>
      <c r="E188" s="59"/>
      <c r="F188" s="41">
        <f t="shared" si="15"/>
        <v>0</v>
      </c>
      <c r="G188" s="43" t="str">
        <f>VLOOKUP(F188,Test!$U$5:$V$105,2)</f>
        <v>سفر</v>
      </c>
      <c r="H188" s="43" t="str">
        <f>VLOOKUP(F188,Test!$S$5:$T$10,2)</f>
        <v>كەوتوو</v>
      </c>
      <c r="I188" s="61"/>
      <c r="J188" s="41">
        <f t="shared" si="16"/>
        <v>0</v>
      </c>
      <c r="K188" s="41">
        <f t="shared" si="17"/>
        <v>0</v>
      </c>
      <c r="L188" s="43" t="str">
        <f>VLOOKUP(K188,Test!$U$5:$V$105,2)</f>
        <v>سفر</v>
      </c>
      <c r="M188" s="43" t="str">
        <f>VLOOKUP(K188,Test!$S$5:$T$10,2)</f>
        <v>كەوتوو</v>
      </c>
      <c r="N188" s="116">
        <f>subject1!N289:P289</f>
        <v>0</v>
      </c>
      <c r="O188" s="117"/>
      <c r="P188" s="118"/>
      <c r="Q188" s="44">
        <f t="shared" si="18"/>
        <v>0</v>
      </c>
      <c r="R188" s="33" t="b">
        <f t="shared" si="19"/>
        <v>0</v>
      </c>
      <c r="V188" s="39"/>
      <c r="W188" s="39"/>
    </row>
    <row r="189" spans="1:23" ht="22.5" customHeight="1">
      <c r="A189" s="40">
        <v>184</v>
      </c>
      <c r="B189" s="54">
        <f>subject1!B290</f>
        <v>0</v>
      </c>
      <c r="C189" s="45"/>
      <c r="D189" s="43" t="str">
        <f>VLOOKUP(C189,Test!$U$5:$V$105,2)</f>
        <v>سفر</v>
      </c>
      <c r="E189" s="59"/>
      <c r="F189" s="41">
        <f t="shared" si="15"/>
        <v>0</v>
      </c>
      <c r="G189" s="43" t="str">
        <f>VLOOKUP(F189,Test!$U$5:$V$105,2)</f>
        <v>سفر</v>
      </c>
      <c r="H189" s="43" t="str">
        <f>VLOOKUP(F189,Test!$S$5:$T$10,2)</f>
        <v>كەوتوو</v>
      </c>
      <c r="I189" s="61"/>
      <c r="J189" s="41">
        <f t="shared" si="16"/>
        <v>0</v>
      </c>
      <c r="K189" s="41">
        <f t="shared" si="17"/>
        <v>0</v>
      </c>
      <c r="L189" s="43" t="str">
        <f>VLOOKUP(K189,Test!$U$5:$V$105,2)</f>
        <v>سفر</v>
      </c>
      <c r="M189" s="43" t="str">
        <f>VLOOKUP(K189,Test!$S$5:$T$10,2)</f>
        <v>كەوتوو</v>
      </c>
      <c r="N189" s="116">
        <f>subject1!N290:P290</f>
        <v>0</v>
      </c>
      <c r="O189" s="117"/>
      <c r="P189" s="118"/>
      <c r="Q189" s="44">
        <f t="shared" si="18"/>
        <v>0</v>
      </c>
      <c r="R189" s="33" t="b">
        <f t="shared" si="19"/>
        <v>0</v>
      </c>
      <c r="V189" s="39"/>
      <c r="W189" s="39"/>
    </row>
    <row r="190" spans="1:23" ht="22.5" customHeight="1">
      <c r="A190" s="40">
        <v>185</v>
      </c>
      <c r="B190" s="54">
        <f>subject1!B291</f>
        <v>0</v>
      </c>
      <c r="C190" s="45"/>
      <c r="D190" s="43" t="str">
        <f>VLOOKUP(C190,Test!$U$5:$V$105,2)</f>
        <v>سفر</v>
      </c>
      <c r="E190" s="59"/>
      <c r="F190" s="41">
        <f t="shared" si="15"/>
        <v>0</v>
      </c>
      <c r="G190" s="43" t="str">
        <f>VLOOKUP(F190,Test!$U$5:$V$105,2)</f>
        <v>سفر</v>
      </c>
      <c r="H190" s="43" t="str">
        <f>VLOOKUP(F190,Test!$S$5:$T$10,2)</f>
        <v>كەوتوو</v>
      </c>
      <c r="I190" s="61"/>
      <c r="J190" s="41">
        <f t="shared" si="16"/>
        <v>0</v>
      </c>
      <c r="K190" s="41">
        <f t="shared" si="17"/>
        <v>0</v>
      </c>
      <c r="L190" s="43" t="str">
        <f>VLOOKUP(K190,Test!$U$5:$V$105,2)</f>
        <v>سفر</v>
      </c>
      <c r="M190" s="43" t="str">
        <f>VLOOKUP(K190,Test!$S$5:$T$10,2)</f>
        <v>كەوتوو</v>
      </c>
      <c r="N190" s="116">
        <f>subject1!N291:P291</f>
        <v>0</v>
      </c>
      <c r="O190" s="117"/>
      <c r="P190" s="118"/>
      <c r="Q190" s="44">
        <f t="shared" si="18"/>
        <v>0</v>
      </c>
      <c r="R190" s="33" t="b">
        <f t="shared" si="19"/>
        <v>0</v>
      </c>
      <c r="V190" s="39"/>
      <c r="W190" s="39"/>
    </row>
    <row r="191" spans="1:23" ht="22.5" customHeight="1">
      <c r="A191" s="40">
        <v>186</v>
      </c>
      <c r="B191" s="54">
        <f>subject1!B292</f>
        <v>0</v>
      </c>
      <c r="C191" s="45"/>
      <c r="D191" s="43" t="str">
        <f>VLOOKUP(C191,Test!$U$5:$V$105,2)</f>
        <v>سفر</v>
      </c>
      <c r="E191" s="59"/>
      <c r="F191" s="41">
        <f t="shared" si="15"/>
        <v>0</v>
      </c>
      <c r="G191" s="43" t="str">
        <f>VLOOKUP(F191,Test!$U$5:$V$105,2)</f>
        <v>سفر</v>
      </c>
      <c r="H191" s="43" t="str">
        <f>VLOOKUP(F191,Test!$S$5:$T$10,2)</f>
        <v>كەوتوو</v>
      </c>
      <c r="I191" s="61"/>
      <c r="J191" s="41">
        <f t="shared" si="16"/>
        <v>0</v>
      </c>
      <c r="K191" s="41">
        <f t="shared" si="17"/>
        <v>0</v>
      </c>
      <c r="L191" s="43" t="str">
        <f>VLOOKUP(K191,Test!$U$5:$V$105,2)</f>
        <v>سفر</v>
      </c>
      <c r="M191" s="43" t="str">
        <f>VLOOKUP(K191,Test!$S$5:$T$10,2)</f>
        <v>كەوتوو</v>
      </c>
      <c r="N191" s="116">
        <f>subject1!N292:P292</f>
        <v>0</v>
      </c>
      <c r="O191" s="117"/>
      <c r="P191" s="118"/>
      <c r="Q191" s="44">
        <f t="shared" si="18"/>
        <v>0</v>
      </c>
      <c r="R191" s="33" t="b">
        <f t="shared" si="19"/>
        <v>0</v>
      </c>
      <c r="V191" s="39"/>
      <c r="W191" s="39"/>
    </row>
    <row r="192" spans="1:23" ht="22.5" customHeight="1">
      <c r="A192" s="40">
        <v>187</v>
      </c>
      <c r="B192" s="54">
        <f>subject1!B293</f>
        <v>0</v>
      </c>
      <c r="C192" s="45"/>
      <c r="D192" s="43" t="str">
        <f>VLOOKUP(C192,Test!$U$5:$V$105,2)</f>
        <v>سفر</v>
      </c>
      <c r="E192" s="59"/>
      <c r="F192" s="41">
        <f t="shared" si="15"/>
        <v>0</v>
      </c>
      <c r="G192" s="43" t="str">
        <f>VLOOKUP(F192,Test!$U$5:$V$105,2)</f>
        <v>سفر</v>
      </c>
      <c r="H192" s="43" t="str">
        <f>VLOOKUP(F192,Test!$S$5:$T$10,2)</f>
        <v>كەوتوو</v>
      </c>
      <c r="I192" s="61"/>
      <c r="J192" s="41">
        <f t="shared" si="16"/>
        <v>0</v>
      </c>
      <c r="K192" s="41">
        <f t="shared" si="17"/>
        <v>0</v>
      </c>
      <c r="L192" s="43" t="str">
        <f>VLOOKUP(K192,Test!$U$5:$V$105,2)</f>
        <v>سفر</v>
      </c>
      <c r="M192" s="43" t="str">
        <f>VLOOKUP(K192,Test!$S$5:$T$10,2)</f>
        <v>كەوتوو</v>
      </c>
      <c r="N192" s="116">
        <f>subject1!N293:P293</f>
        <v>0</v>
      </c>
      <c r="O192" s="117"/>
      <c r="P192" s="118"/>
      <c r="Q192" s="44">
        <f t="shared" si="18"/>
        <v>0</v>
      </c>
      <c r="R192" s="33" t="b">
        <f t="shared" si="19"/>
        <v>0</v>
      </c>
      <c r="V192" s="39"/>
      <c r="W192" s="39"/>
    </row>
    <row r="193" spans="1:23" ht="22.5" customHeight="1">
      <c r="A193" s="40">
        <v>188</v>
      </c>
      <c r="B193" s="54">
        <f>subject1!B294</f>
        <v>0</v>
      </c>
      <c r="C193" s="45"/>
      <c r="D193" s="43" t="str">
        <f>VLOOKUP(C193,Test!$U$5:$V$105,2)</f>
        <v>سفر</v>
      </c>
      <c r="E193" s="59"/>
      <c r="F193" s="41">
        <f t="shared" si="15"/>
        <v>0</v>
      </c>
      <c r="G193" s="43" t="str">
        <f>VLOOKUP(F193,Test!$U$5:$V$105,2)</f>
        <v>سفر</v>
      </c>
      <c r="H193" s="43" t="str">
        <f>VLOOKUP(F193,Test!$S$5:$T$10,2)</f>
        <v>كەوتوو</v>
      </c>
      <c r="I193" s="61"/>
      <c r="J193" s="41">
        <f t="shared" si="16"/>
        <v>0</v>
      </c>
      <c r="K193" s="41">
        <f t="shared" si="17"/>
        <v>0</v>
      </c>
      <c r="L193" s="43" t="str">
        <f>VLOOKUP(K193,Test!$U$5:$V$105,2)</f>
        <v>سفر</v>
      </c>
      <c r="M193" s="43" t="str">
        <f>VLOOKUP(K193,Test!$S$5:$T$10,2)</f>
        <v>كەوتوو</v>
      </c>
      <c r="N193" s="116">
        <f>subject1!N294:P294</f>
        <v>0</v>
      </c>
      <c r="O193" s="117"/>
      <c r="P193" s="118"/>
      <c r="Q193" s="44">
        <f t="shared" si="18"/>
        <v>0</v>
      </c>
      <c r="R193" s="33" t="b">
        <f t="shared" si="19"/>
        <v>0</v>
      </c>
      <c r="V193" s="39"/>
      <c r="W193" s="39"/>
    </row>
    <row r="194" spans="1:23" ht="22.5" customHeight="1">
      <c r="A194" s="40">
        <v>189</v>
      </c>
      <c r="B194" s="54">
        <f>subject1!B295</f>
        <v>0</v>
      </c>
      <c r="C194" s="45"/>
      <c r="D194" s="43" t="str">
        <f>VLOOKUP(C194,Test!$U$5:$V$105,2)</f>
        <v>سفر</v>
      </c>
      <c r="E194" s="59"/>
      <c r="F194" s="41">
        <f t="shared" si="15"/>
        <v>0</v>
      </c>
      <c r="G194" s="43" t="str">
        <f>VLOOKUP(F194,Test!$U$5:$V$105,2)</f>
        <v>سفر</v>
      </c>
      <c r="H194" s="43" t="str">
        <f>VLOOKUP(F194,Test!$S$5:$T$10,2)</f>
        <v>كەوتوو</v>
      </c>
      <c r="I194" s="61"/>
      <c r="J194" s="41">
        <f t="shared" si="16"/>
        <v>0</v>
      </c>
      <c r="K194" s="41">
        <f t="shared" si="17"/>
        <v>0</v>
      </c>
      <c r="L194" s="43" t="str">
        <f>VLOOKUP(K194,Test!$U$5:$V$105,2)</f>
        <v>سفر</v>
      </c>
      <c r="M194" s="43" t="str">
        <f>VLOOKUP(K194,Test!$S$5:$T$10,2)</f>
        <v>كەوتوو</v>
      </c>
      <c r="N194" s="116">
        <f>subject1!N295:P295</f>
        <v>0</v>
      </c>
      <c r="O194" s="117"/>
      <c r="P194" s="118"/>
      <c r="Q194" s="44">
        <f t="shared" si="18"/>
        <v>0</v>
      </c>
      <c r="R194" s="33" t="b">
        <f t="shared" si="19"/>
        <v>0</v>
      </c>
      <c r="V194" s="39"/>
      <c r="W194" s="39"/>
    </row>
    <row r="195" spans="1:23" ht="22.5" customHeight="1">
      <c r="A195" s="40">
        <v>190</v>
      </c>
      <c r="B195" s="54">
        <f>subject1!B296</f>
        <v>0</v>
      </c>
      <c r="C195" s="45"/>
      <c r="D195" s="43" t="str">
        <f>VLOOKUP(C195,Test!$U$5:$V$105,2)</f>
        <v>سفر</v>
      </c>
      <c r="E195" s="59"/>
      <c r="F195" s="41">
        <f t="shared" si="15"/>
        <v>0</v>
      </c>
      <c r="G195" s="43" t="str">
        <f>VLOOKUP(F195,Test!$U$5:$V$105,2)</f>
        <v>سفر</v>
      </c>
      <c r="H195" s="43" t="str">
        <f>VLOOKUP(F195,Test!$S$5:$T$10,2)</f>
        <v>كەوتوو</v>
      </c>
      <c r="I195" s="61"/>
      <c r="J195" s="41">
        <f t="shared" si="16"/>
        <v>0</v>
      </c>
      <c r="K195" s="41">
        <f t="shared" si="17"/>
        <v>0</v>
      </c>
      <c r="L195" s="43" t="str">
        <f>VLOOKUP(K195,Test!$U$5:$V$105,2)</f>
        <v>سفر</v>
      </c>
      <c r="M195" s="43" t="str">
        <f>VLOOKUP(K195,Test!$S$5:$T$10,2)</f>
        <v>كەوتوو</v>
      </c>
      <c r="N195" s="116">
        <f>subject1!N296:P296</f>
        <v>0</v>
      </c>
      <c r="O195" s="117"/>
      <c r="P195" s="118"/>
      <c r="Q195" s="44">
        <f t="shared" si="18"/>
        <v>0</v>
      </c>
      <c r="R195" s="33" t="b">
        <f t="shared" si="19"/>
        <v>0</v>
      </c>
      <c r="V195" s="39"/>
      <c r="W195" s="39"/>
    </row>
    <row r="196" spans="1:23" ht="22.5" customHeight="1">
      <c r="A196" s="40">
        <v>191</v>
      </c>
      <c r="B196" s="54">
        <f>subject1!B297</f>
        <v>0</v>
      </c>
      <c r="C196" s="45"/>
      <c r="D196" s="43" t="str">
        <f>VLOOKUP(C196,Test!$U$5:$V$105,2)</f>
        <v>سفر</v>
      </c>
      <c r="E196" s="59"/>
      <c r="F196" s="41">
        <f t="shared" si="15"/>
        <v>0</v>
      </c>
      <c r="G196" s="43" t="str">
        <f>VLOOKUP(F196,Test!$U$5:$V$105,2)</f>
        <v>سفر</v>
      </c>
      <c r="H196" s="43" t="str">
        <f>VLOOKUP(F196,Test!$S$5:$T$10,2)</f>
        <v>كەوتوو</v>
      </c>
      <c r="I196" s="61"/>
      <c r="J196" s="41">
        <f t="shared" si="16"/>
        <v>0</v>
      </c>
      <c r="K196" s="41">
        <f t="shared" si="17"/>
        <v>0</v>
      </c>
      <c r="L196" s="43" t="str">
        <f>VLOOKUP(K196,Test!$U$5:$V$105,2)</f>
        <v>سفر</v>
      </c>
      <c r="M196" s="43" t="str">
        <f>VLOOKUP(K196,Test!$S$5:$T$10,2)</f>
        <v>كەوتوو</v>
      </c>
      <c r="N196" s="116">
        <f>subject1!N297:P297</f>
        <v>0</v>
      </c>
      <c r="O196" s="117"/>
      <c r="P196" s="118"/>
      <c r="Q196" s="44">
        <f t="shared" si="18"/>
        <v>0</v>
      </c>
      <c r="R196" s="33" t="b">
        <f t="shared" si="19"/>
        <v>0</v>
      </c>
      <c r="V196" s="39"/>
      <c r="W196" s="39"/>
    </row>
    <row r="197" spans="1:23" ht="22.5" customHeight="1">
      <c r="A197" s="40">
        <v>192</v>
      </c>
      <c r="B197" s="54">
        <f>subject1!B298</f>
        <v>0</v>
      </c>
      <c r="C197" s="45"/>
      <c r="D197" s="43" t="str">
        <f>VLOOKUP(C197,Test!$U$5:$V$105,2)</f>
        <v>سفر</v>
      </c>
      <c r="E197" s="59"/>
      <c r="F197" s="41">
        <f t="shared" si="15"/>
        <v>0</v>
      </c>
      <c r="G197" s="43" t="str">
        <f>VLOOKUP(F197,Test!$U$5:$V$105,2)</f>
        <v>سفر</v>
      </c>
      <c r="H197" s="43" t="str">
        <f>VLOOKUP(F197,Test!$S$5:$T$10,2)</f>
        <v>كەوتوو</v>
      </c>
      <c r="I197" s="61"/>
      <c r="J197" s="41">
        <f t="shared" si="16"/>
        <v>0</v>
      </c>
      <c r="K197" s="41">
        <f t="shared" si="17"/>
        <v>0</v>
      </c>
      <c r="L197" s="43" t="str">
        <f>VLOOKUP(K197,Test!$U$5:$V$105,2)</f>
        <v>سفر</v>
      </c>
      <c r="M197" s="43" t="str">
        <f>VLOOKUP(K197,Test!$S$5:$T$10,2)</f>
        <v>كەوتوو</v>
      </c>
      <c r="N197" s="116">
        <f>subject1!N298:P298</f>
        <v>0</v>
      </c>
      <c r="O197" s="117"/>
      <c r="P197" s="118"/>
      <c r="Q197" s="44">
        <f t="shared" si="18"/>
        <v>0</v>
      </c>
      <c r="R197" s="33" t="b">
        <f t="shared" si="19"/>
        <v>0</v>
      </c>
      <c r="V197" s="39"/>
      <c r="W197" s="39"/>
    </row>
    <row r="198" spans="1:23" ht="22.5" customHeight="1">
      <c r="A198" s="40">
        <v>193</v>
      </c>
      <c r="B198" s="54">
        <f>subject1!B299</f>
        <v>0</v>
      </c>
      <c r="C198" s="45"/>
      <c r="D198" s="43" t="str">
        <f>VLOOKUP(C198,Test!$U$5:$V$105,2)</f>
        <v>سفر</v>
      </c>
      <c r="E198" s="59"/>
      <c r="F198" s="41">
        <f t="shared" si="15"/>
        <v>0</v>
      </c>
      <c r="G198" s="43" t="str">
        <f>VLOOKUP(F198,Test!$U$5:$V$105,2)</f>
        <v>سفر</v>
      </c>
      <c r="H198" s="43" t="str">
        <f>VLOOKUP(F198,Test!$S$5:$T$10,2)</f>
        <v>كەوتوو</v>
      </c>
      <c r="I198" s="61"/>
      <c r="J198" s="41">
        <f t="shared" si="16"/>
        <v>0</v>
      </c>
      <c r="K198" s="41">
        <f t="shared" si="17"/>
        <v>0</v>
      </c>
      <c r="L198" s="43" t="str">
        <f>VLOOKUP(K198,Test!$U$5:$V$105,2)</f>
        <v>سفر</v>
      </c>
      <c r="M198" s="43" t="str">
        <f>VLOOKUP(K198,Test!$S$5:$T$10,2)</f>
        <v>كەوتوو</v>
      </c>
      <c r="N198" s="116">
        <f>subject1!N299:P299</f>
        <v>0</v>
      </c>
      <c r="O198" s="117"/>
      <c r="P198" s="118"/>
      <c r="Q198" s="44">
        <f t="shared" si="18"/>
        <v>0</v>
      </c>
      <c r="R198" s="33" t="b">
        <f t="shared" si="19"/>
        <v>0</v>
      </c>
      <c r="V198" s="39"/>
      <c r="W198" s="39"/>
    </row>
    <row r="199" spans="1:23" ht="22.5" customHeight="1">
      <c r="A199" s="40">
        <v>194</v>
      </c>
      <c r="B199" s="54">
        <f>subject1!B300</f>
        <v>0</v>
      </c>
      <c r="C199" s="45"/>
      <c r="D199" s="43" t="str">
        <f>VLOOKUP(C199,Test!$U$5:$V$105,2)</f>
        <v>سفر</v>
      </c>
      <c r="E199" s="59"/>
      <c r="F199" s="41">
        <f t="shared" si="15"/>
        <v>0</v>
      </c>
      <c r="G199" s="43" t="str">
        <f>VLOOKUP(F199,Test!$U$5:$V$105,2)</f>
        <v>سفر</v>
      </c>
      <c r="H199" s="43" t="str">
        <f>VLOOKUP(F199,Test!$S$5:$T$10,2)</f>
        <v>كەوتوو</v>
      </c>
      <c r="I199" s="61"/>
      <c r="J199" s="41">
        <f t="shared" si="16"/>
        <v>0</v>
      </c>
      <c r="K199" s="41">
        <f t="shared" si="17"/>
        <v>0</v>
      </c>
      <c r="L199" s="43" t="str">
        <f>VLOOKUP(K199,Test!$U$5:$V$105,2)</f>
        <v>سفر</v>
      </c>
      <c r="M199" s="43" t="str">
        <f>VLOOKUP(K199,Test!$S$5:$T$10,2)</f>
        <v>كەوتوو</v>
      </c>
      <c r="N199" s="116">
        <f>subject1!N300:P300</f>
        <v>0</v>
      </c>
      <c r="O199" s="117"/>
      <c r="P199" s="118"/>
      <c r="Q199" s="44">
        <f t="shared" si="18"/>
        <v>0</v>
      </c>
      <c r="R199" s="33" t="b">
        <f t="shared" si="19"/>
        <v>0</v>
      </c>
      <c r="V199" s="39"/>
      <c r="W199" s="39"/>
    </row>
    <row r="200" spans="1:23" ht="22.5" customHeight="1">
      <c r="A200" s="40">
        <v>195</v>
      </c>
      <c r="B200" s="54">
        <f>subject1!B301</f>
        <v>0</v>
      </c>
      <c r="C200" s="45"/>
      <c r="D200" s="43" t="str">
        <f>VLOOKUP(C200,Test!$U$5:$V$105,2)</f>
        <v>سفر</v>
      </c>
      <c r="E200" s="59"/>
      <c r="F200" s="41">
        <f t="shared" si="15"/>
        <v>0</v>
      </c>
      <c r="G200" s="43" t="str">
        <f>VLOOKUP(F200,Test!$U$5:$V$105,2)</f>
        <v>سفر</v>
      </c>
      <c r="H200" s="43" t="str">
        <f>VLOOKUP(F200,Test!$S$5:$T$10,2)</f>
        <v>كەوتوو</v>
      </c>
      <c r="I200" s="61"/>
      <c r="J200" s="41">
        <f t="shared" si="16"/>
        <v>0</v>
      </c>
      <c r="K200" s="41">
        <f t="shared" si="17"/>
        <v>0</v>
      </c>
      <c r="L200" s="43" t="str">
        <f>VLOOKUP(K200,Test!$U$5:$V$105,2)</f>
        <v>سفر</v>
      </c>
      <c r="M200" s="43" t="str">
        <f>VLOOKUP(K200,Test!$S$5:$T$10,2)</f>
        <v>كەوتوو</v>
      </c>
      <c r="N200" s="116">
        <f>subject1!N301:P301</f>
        <v>0</v>
      </c>
      <c r="O200" s="117"/>
      <c r="P200" s="118"/>
      <c r="Q200" s="44">
        <f t="shared" si="18"/>
        <v>0</v>
      </c>
      <c r="R200" s="33" t="b">
        <f t="shared" si="19"/>
        <v>0</v>
      </c>
      <c r="V200" s="39"/>
      <c r="W200" s="39"/>
    </row>
    <row r="201" spans="1:23" ht="22.5" customHeight="1">
      <c r="A201" s="40">
        <v>196</v>
      </c>
      <c r="B201" s="54">
        <f>subject1!B302</f>
        <v>0</v>
      </c>
      <c r="C201" s="45"/>
      <c r="D201" s="43" t="str">
        <f>VLOOKUP(C201,Test!$U$5:$V$105,2)</f>
        <v>سفر</v>
      </c>
      <c r="E201" s="59"/>
      <c r="F201" s="41">
        <f t="shared" si="15"/>
        <v>0</v>
      </c>
      <c r="G201" s="43" t="str">
        <f>VLOOKUP(F201,Test!$U$5:$V$105,2)</f>
        <v>سفر</v>
      </c>
      <c r="H201" s="43" t="str">
        <f>VLOOKUP(F201,Test!$S$5:$T$10,2)</f>
        <v>كەوتوو</v>
      </c>
      <c r="I201" s="61"/>
      <c r="J201" s="41">
        <f t="shared" si="16"/>
        <v>0</v>
      </c>
      <c r="K201" s="41">
        <f t="shared" si="17"/>
        <v>0</v>
      </c>
      <c r="L201" s="43" t="str">
        <f>VLOOKUP(K201,Test!$U$5:$V$105,2)</f>
        <v>سفر</v>
      </c>
      <c r="M201" s="43" t="str">
        <f>VLOOKUP(K201,Test!$S$5:$T$10,2)</f>
        <v>كەوتوو</v>
      </c>
      <c r="N201" s="116">
        <f>subject1!N302:P302</f>
        <v>0</v>
      </c>
      <c r="O201" s="117"/>
      <c r="P201" s="118"/>
      <c r="Q201" s="44">
        <f t="shared" si="18"/>
        <v>0</v>
      </c>
      <c r="R201" s="33" t="b">
        <f t="shared" si="19"/>
        <v>0</v>
      </c>
      <c r="V201" s="39"/>
      <c r="W201" s="39"/>
    </row>
    <row r="202" spans="1:23" ht="22.5" customHeight="1">
      <c r="A202" s="40">
        <v>197</v>
      </c>
      <c r="B202" s="54">
        <f>subject1!B303</f>
        <v>0</v>
      </c>
      <c r="C202" s="45"/>
      <c r="D202" s="43" t="str">
        <f>VLOOKUP(C202,Test!$U$5:$V$105,2)</f>
        <v>سفر</v>
      </c>
      <c r="E202" s="59"/>
      <c r="F202" s="41">
        <f t="shared" si="15"/>
        <v>0</v>
      </c>
      <c r="G202" s="43" t="str">
        <f>VLOOKUP(F202,Test!$U$5:$V$105,2)</f>
        <v>سفر</v>
      </c>
      <c r="H202" s="43" t="str">
        <f>VLOOKUP(F202,Test!$S$5:$T$10,2)</f>
        <v>كەوتوو</v>
      </c>
      <c r="I202" s="61"/>
      <c r="J202" s="41">
        <f t="shared" si="16"/>
        <v>0</v>
      </c>
      <c r="K202" s="41">
        <f t="shared" si="17"/>
        <v>0</v>
      </c>
      <c r="L202" s="43" t="str">
        <f>VLOOKUP(K202,Test!$U$5:$V$105,2)</f>
        <v>سفر</v>
      </c>
      <c r="M202" s="43" t="str">
        <f>VLOOKUP(K202,Test!$S$5:$T$10,2)</f>
        <v>كەوتوو</v>
      </c>
      <c r="N202" s="116">
        <f>subject1!N303:P303</f>
        <v>0</v>
      </c>
      <c r="O202" s="117"/>
      <c r="P202" s="118"/>
      <c r="Q202" s="44">
        <f t="shared" si="18"/>
        <v>0</v>
      </c>
      <c r="R202" s="33" t="b">
        <f t="shared" si="19"/>
        <v>0</v>
      </c>
      <c r="V202" s="39"/>
      <c r="W202" s="39"/>
    </row>
    <row r="203" spans="1:23" ht="22.5" customHeight="1">
      <c r="A203" s="40">
        <v>198</v>
      </c>
      <c r="B203" s="54">
        <f>subject1!B304</f>
        <v>0</v>
      </c>
      <c r="C203" s="45"/>
      <c r="D203" s="43" t="str">
        <f>VLOOKUP(C203,Test!$U$5:$V$105,2)</f>
        <v>سفر</v>
      </c>
      <c r="E203" s="59"/>
      <c r="F203" s="41">
        <f t="shared" si="15"/>
        <v>0</v>
      </c>
      <c r="G203" s="43" t="str">
        <f>VLOOKUP(F203,Test!$U$5:$V$105,2)</f>
        <v>سفر</v>
      </c>
      <c r="H203" s="43" t="str">
        <f>VLOOKUP(F203,Test!$S$5:$T$10,2)</f>
        <v>كەوتوو</v>
      </c>
      <c r="I203" s="61"/>
      <c r="J203" s="41">
        <f t="shared" si="16"/>
        <v>0</v>
      </c>
      <c r="K203" s="41">
        <f t="shared" si="17"/>
        <v>0</v>
      </c>
      <c r="L203" s="43" t="str">
        <f>VLOOKUP(K203,Test!$U$5:$V$105,2)</f>
        <v>سفر</v>
      </c>
      <c r="M203" s="43" t="str">
        <f>VLOOKUP(K203,Test!$S$5:$T$10,2)</f>
        <v>كەوتوو</v>
      </c>
      <c r="N203" s="116">
        <f>subject1!N304:P304</f>
        <v>0</v>
      </c>
      <c r="O203" s="117"/>
      <c r="P203" s="118"/>
      <c r="Q203" s="44">
        <f t="shared" si="18"/>
        <v>0</v>
      </c>
      <c r="R203" s="33" t="b">
        <f t="shared" si="19"/>
        <v>0</v>
      </c>
      <c r="V203" s="39"/>
      <c r="W203" s="39"/>
    </row>
    <row r="204" spans="1:23" ht="22.5" customHeight="1">
      <c r="A204" s="40">
        <v>199</v>
      </c>
      <c r="B204" s="54">
        <f>subject1!B305</f>
        <v>0</v>
      </c>
      <c r="C204" s="45"/>
      <c r="D204" s="43" t="str">
        <f>VLOOKUP(C204,Test!$U$5:$V$105,2)</f>
        <v>سفر</v>
      </c>
      <c r="E204" s="59"/>
      <c r="F204" s="41">
        <f t="shared" si="15"/>
        <v>0</v>
      </c>
      <c r="G204" s="43" t="str">
        <f>VLOOKUP(F204,Test!$U$5:$V$105,2)</f>
        <v>سفر</v>
      </c>
      <c r="H204" s="43" t="str">
        <f>VLOOKUP(F204,Test!$S$5:$T$10,2)</f>
        <v>كەوتوو</v>
      </c>
      <c r="I204" s="61"/>
      <c r="J204" s="41">
        <f t="shared" si="16"/>
        <v>0</v>
      </c>
      <c r="K204" s="41">
        <f t="shared" si="17"/>
        <v>0</v>
      </c>
      <c r="L204" s="43" t="str">
        <f>VLOOKUP(K204,Test!$U$5:$V$105,2)</f>
        <v>سفر</v>
      </c>
      <c r="M204" s="43" t="str">
        <f>VLOOKUP(K204,Test!$S$5:$T$10,2)</f>
        <v>كەوتوو</v>
      </c>
      <c r="N204" s="116">
        <f>subject1!N305:P305</f>
        <v>0</v>
      </c>
      <c r="O204" s="117"/>
      <c r="P204" s="118"/>
      <c r="Q204" s="44">
        <f t="shared" si="18"/>
        <v>0</v>
      </c>
      <c r="R204" s="33" t="b">
        <f t="shared" si="19"/>
        <v>0</v>
      </c>
      <c r="V204" s="39"/>
      <c r="W204" s="39"/>
    </row>
    <row r="205" spans="1:23" ht="22.5" customHeight="1">
      <c r="A205" s="40">
        <v>200</v>
      </c>
      <c r="B205" s="54">
        <f>subject1!B306</f>
        <v>0</v>
      </c>
      <c r="C205" s="45"/>
      <c r="D205" s="43" t="str">
        <f>VLOOKUP(C205,Test!$U$5:$V$105,2)</f>
        <v>سفر</v>
      </c>
      <c r="E205" s="59"/>
      <c r="F205" s="41">
        <f t="shared" si="15"/>
        <v>0</v>
      </c>
      <c r="G205" s="43" t="str">
        <f>VLOOKUP(F205,Test!$U$5:$V$105,2)</f>
        <v>سفر</v>
      </c>
      <c r="H205" s="43" t="str">
        <f>VLOOKUP(F205,Test!$S$5:$T$10,2)</f>
        <v>كەوتوو</v>
      </c>
      <c r="I205" s="61"/>
      <c r="J205" s="41">
        <f t="shared" si="16"/>
        <v>0</v>
      </c>
      <c r="K205" s="41">
        <f t="shared" si="17"/>
        <v>0</v>
      </c>
      <c r="L205" s="43" t="str">
        <f>VLOOKUP(K205,Test!$U$5:$V$105,2)</f>
        <v>سفر</v>
      </c>
      <c r="M205" s="43" t="str">
        <f>VLOOKUP(K205,Test!$S$5:$T$10,2)</f>
        <v>كەوتوو</v>
      </c>
      <c r="N205" s="116">
        <f>subject1!N306:P306</f>
        <v>0</v>
      </c>
      <c r="O205" s="117"/>
      <c r="P205" s="118"/>
      <c r="Q205" s="44">
        <f t="shared" si="18"/>
        <v>0</v>
      </c>
      <c r="R205" s="33" t="b">
        <f t="shared" si="19"/>
        <v>0</v>
      </c>
      <c r="V205" s="39"/>
      <c r="W205" s="39"/>
    </row>
    <row r="206" spans="1:23" ht="22.5" customHeight="1">
      <c r="A206" s="40">
        <v>201</v>
      </c>
      <c r="B206" s="54">
        <f>subject1!B206</f>
        <v>0</v>
      </c>
      <c r="C206" s="45"/>
      <c r="D206" s="43" t="str">
        <f>VLOOKUP(C206,Test!$U$5:$V$105,2)</f>
        <v>سفر</v>
      </c>
      <c r="E206" s="59"/>
      <c r="F206" s="41">
        <f t="shared" si="5"/>
        <v>0</v>
      </c>
      <c r="G206" s="43" t="str">
        <f>VLOOKUP(F206,Test!$U$5:$V$105,2)</f>
        <v>سفر</v>
      </c>
      <c r="H206" s="43" t="str">
        <f>VLOOKUP(F206,Test!$S$5:$T$10,2)</f>
        <v>كەوتوو</v>
      </c>
      <c r="I206" s="61"/>
      <c r="J206" s="41">
        <f t="shared" si="6"/>
        <v>0</v>
      </c>
      <c r="K206" s="41">
        <f t="shared" si="7"/>
        <v>0</v>
      </c>
      <c r="L206" s="43" t="str">
        <f>VLOOKUP(K206,Test!$U$5:$V$105,2)</f>
        <v>سفر</v>
      </c>
      <c r="M206" s="43" t="str">
        <f>VLOOKUP(K206,Test!$S$5:$T$10,2)</f>
        <v>كەوتوو</v>
      </c>
      <c r="N206" s="116">
        <f>subject1!N206:P206</f>
        <v>0</v>
      </c>
      <c r="O206" s="117"/>
      <c r="P206" s="118"/>
      <c r="Q206" s="44">
        <f t="shared" si="8"/>
        <v>0</v>
      </c>
      <c r="R206" s="33" t="b">
        <f t="shared" si="9"/>
        <v>0</v>
      </c>
      <c r="V206" s="39"/>
      <c r="W206" s="39"/>
    </row>
    <row r="207" spans="1:23" ht="22.5" customHeight="1" thickBot="1">
      <c r="A207" s="40">
        <v>202</v>
      </c>
      <c r="B207" s="54">
        <f>subject1!B207</f>
        <v>0</v>
      </c>
      <c r="C207" s="45"/>
      <c r="D207" s="43" t="str">
        <f>VLOOKUP(C207,Test!$U$5:$V$105,2)</f>
        <v>سفر</v>
      </c>
      <c r="E207" s="59"/>
      <c r="F207" s="41">
        <f t="shared" si="5"/>
        <v>0</v>
      </c>
      <c r="G207" s="43" t="str">
        <f>VLOOKUP(F207,Test!$U$5:$V$105,2)</f>
        <v>سفر</v>
      </c>
      <c r="H207" s="43" t="str">
        <f>VLOOKUP(F207,Test!$S$5:$T$10,2)</f>
        <v>كەوتوو</v>
      </c>
      <c r="I207" s="61"/>
      <c r="J207" s="41">
        <f t="shared" si="6"/>
        <v>0</v>
      </c>
      <c r="K207" s="41">
        <f t="shared" si="7"/>
        <v>0</v>
      </c>
      <c r="L207" s="43" t="str">
        <f>VLOOKUP(K207,Test!$U$5:$V$105,2)</f>
        <v>سفر</v>
      </c>
      <c r="M207" s="43" t="str">
        <f>VLOOKUP(K207,Test!$S$5:$T$10,2)</f>
        <v>كەوتوو</v>
      </c>
      <c r="N207" s="116">
        <f>subject1!N207:P207</f>
        <v>0</v>
      </c>
      <c r="O207" s="117"/>
      <c r="P207" s="118"/>
      <c r="Q207" s="44">
        <f t="shared" si="8"/>
        <v>0</v>
      </c>
      <c r="R207" s="33" t="b">
        <f t="shared" si="9"/>
        <v>0</v>
      </c>
      <c r="V207" s="39"/>
      <c r="W207" s="39"/>
    </row>
    <row r="208" spans="1:23" ht="22.5" customHeight="1">
      <c r="A208" s="40">
        <v>203</v>
      </c>
      <c r="B208" s="50">
        <f>subject1!B208</f>
        <v>0</v>
      </c>
      <c r="C208" s="41"/>
      <c r="D208" s="42" t="str">
        <f>VLOOKUP(C208,Test!$U$5:$V$105,2)</f>
        <v>سفر</v>
      </c>
      <c r="E208" s="58"/>
      <c r="F208" s="41">
        <f t="shared" si="5"/>
        <v>0</v>
      </c>
      <c r="G208" s="43" t="str">
        <f>VLOOKUP(F208,Test!$U$5:$V$105,2)</f>
        <v>سفر</v>
      </c>
      <c r="H208" s="43" t="str">
        <f>VLOOKUP(F208,Test!$S$5:$T$10,2)</f>
        <v>كەوتوو</v>
      </c>
      <c r="I208" s="60"/>
      <c r="J208" s="41">
        <f t="shared" si="6"/>
        <v>0</v>
      </c>
      <c r="K208" s="41">
        <f t="shared" si="7"/>
        <v>0</v>
      </c>
      <c r="L208" s="43" t="str">
        <f>VLOOKUP(K208,Test!$U$5:$V$105,2)</f>
        <v>سفر</v>
      </c>
      <c r="M208" s="43" t="str">
        <f>VLOOKUP(K208,Test!$S$5:$T$10,2)</f>
        <v>كەوتوو</v>
      </c>
      <c r="N208" s="116">
        <f>subject1!N208:P208</f>
        <v>0</v>
      </c>
      <c r="O208" s="117"/>
      <c r="P208" s="118"/>
      <c r="Q208" s="44">
        <f t="shared" si="8"/>
        <v>0</v>
      </c>
      <c r="R208" s="33" t="b">
        <f t="shared" si="9"/>
        <v>0</v>
      </c>
      <c r="T208" s="39"/>
      <c r="U208" s="39"/>
      <c r="V208" s="39"/>
      <c r="W208" s="39"/>
    </row>
    <row r="209" spans="1:23" ht="22.5" customHeight="1">
      <c r="A209" s="40">
        <v>204</v>
      </c>
      <c r="B209" s="54">
        <f>subject1!B209</f>
        <v>0</v>
      </c>
      <c r="C209" s="45"/>
      <c r="D209" s="43" t="str">
        <f>VLOOKUP(C209,Test!$U$5:$V$105,2)</f>
        <v>سفر</v>
      </c>
      <c r="E209" s="59"/>
      <c r="F209" s="41">
        <f t="shared" si="5"/>
        <v>0</v>
      </c>
      <c r="G209" s="43" t="str">
        <f>VLOOKUP(F209,Test!$U$5:$V$105,2)</f>
        <v>سفر</v>
      </c>
      <c r="H209" s="43" t="str">
        <f>VLOOKUP(F209,Test!$S$5:$T$10,2)</f>
        <v>كەوتوو</v>
      </c>
      <c r="I209" s="61"/>
      <c r="J209" s="41">
        <f t="shared" si="6"/>
        <v>0</v>
      </c>
      <c r="K209" s="41">
        <f t="shared" si="7"/>
        <v>0</v>
      </c>
      <c r="L209" s="43" t="str">
        <f>VLOOKUP(K209,Test!$U$5:$V$105,2)</f>
        <v>سفر</v>
      </c>
      <c r="M209" s="43" t="str">
        <f>VLOOKUP(K209,Test!$S$5:$T$10,2)</f>
        <v>كەوتوو</v>
      </c>
      <c r="N209" s="116">
        <f>subject1!N209:P209</f>
        <v>0</v>
      </c>
      <c r="O209" s="117"/>
      <c r="P209" s="118"/>
      <c r="Q209" s="44">
        <f t="shared" si="8"/>
        <v>0</v>
      </c>
      <c r="R209" s="33" t="b">
        <f t="shared" si="9"/>
        <v>0</v>
      </c>
      <c r="T209" s="39"/>
      <c r="U209" s="39"/>
      <c r="V209" s="39"/>
      <c r="W209" s="39"/>
    </row>
    <row r="210" spans="1:23" ht="22.5" customHeight="1">
      <c r="A210" s="40">
        <v>205</v>
      </c>
      <c r="B210" s="54">
        <f>subject1!B210</f>
        <v>0</v>
      </c>
      <c r="C210" s="45"/>
      <c r="D210" s="43" t="str">
        <f>VLOOKUP(C210,Test!$U$5:$V$105,2)</f>
        <v>سفر</v>
      </c>
      <c r="E210" s="59"/>
      <c r="F210" s="41">
        <f t="shared" si="5"/>
        <v>0</v>
      </c>
      <c r="G210" s="43" t="str">
        <f>VLOOKUP(F210,Test!$U$5:$V$105,2)</f>
        <v>سفر</v>
      </c>
      <c r="H210" s="43" t="str">
        <f>VLOOKUP(F210,Test!$S$5:$T$10,2)</f>
        <v>كەوتوو</v>
      </c>
      <c r="I210" s="61"/>
      <c r="J210" s="41">
        <f t="shared" si="6"/>
        <v>0</v>
      </c>
      <c r="K210" s="41">
        <f t="shared" si="7"/>
        <v>0</v>
      </c>
      <c r="L210" s="43" t="str">
        <f>VLOOKUP(K210,Test!$U$5:$V$105,2)</f>
        <v>سفر</v>
      </c>
      <c r="M210" s="43" t="str">
        <f>VLOOKUP(K210,Test!$S$5:$T$10,2)</f>
        <v>كەوتوو</v>
      </c>
      <c r="N210" s="116">
        <f>subject1!N210:P210</f>
        <v>0</v>
      </c>
      <c r="O210" s="117"/>
      <c r="P210" s="118"/>
      <c r="Q210" s="44">
        <f t="shared" si="8"/>
        <v>0</v>
      </c>
      <c r="R210" s="33" t="b">
        <f t="shared" si="9"/>
        <v>0</v>
      </c>
      <c r="T210" s="39"/>
      <c r="U210" s="39"/>
      <c r="V210" s="39"/>
      <c r="W210" s="39"/>
    </row>
    <row r="211" spans="1:23" ht="22.5" customHeight="1">
      <c r="A211" s="40">
        <v>206</v>
      </c>
      <c r="B211" s="54">
        <f>subject1!B211</f>
        <v>0</v>
      </c>
      <c r="C211" s="45"/>
      <c r="D211" s="43" t="str">
        <f>VLOOKUP(C211,Test!$U$5:$V$105,2)</f>
        <v>سفر</v>
      </c>
      <c r="E211" s="59"/>
      <c r="F211" s="41">
        <f t="shared" si="5"/>
        <v>0</v>
      </c>
      <c r="G211" s="43" t="str">
        <f>VLOOKUP(F211,Test!$U$5:$V$105,2)</f>
        <v>سفر</v>
      </c>
      <c r="H211" s="43" t="str">
        <f>VLOOKUP(F211,Test!$S$5:$T$10,2)</f>
        <v>كەوتوو</v>
      </c>
      <c r="I211" s="61"/>
      <c r="J211" s="41">
        <f t="shared" si="6"/>
        <v>0</v>
      </c>
      <c r="K211" s="41">
        <f t="shared" si="7"/>
        <v>0</v>
      </c>
      <c r="L211" s="43" t="str">
        <f>VLOOKUP(K211,Test!$U$5:$V$105,2)</f>
        <v>سفر</v>
      </c>
      <c r="M211" s="43" t="str">
        <f>VLOOKUP(K211,Test!$S$5:$T$10,2)</f>
        <v>كەوتوو</v>
      </c>
      <c r="N211" s="116">
        <f>subject1!N211:P211</f>
        <v>0</v>
      </c>
      <c r="O211" s="117"/>
      <c r="P211" s="118"/>
      <c r="Q211" s="44">
        <f t="shared" si="8"/>
        <v>0</v>
      </c>
      <c r="R211" s="33" t="b">
        <f t="shared" si="9"/>
        <v>0</v>
      </c>
      <c r="T211" s="39"/>
      <c r="U211" s="39"/>
      <c r="V211" s="39"/>
      <c r="W211" s="39"/>
    </row>
    <row r="212" spans="1:23" ht="22.5" customHeight="1">
      <c r="A212" s="40">
        <v>207</v>
      </c>
      <c r="B212" s="54">
        <f>subject1!B212</f>
        <v>0</v>
      </c>
      <c r="C212" s="45"/>
      <c r="D212" s="43" t="str">
        <f>VLOOKUP(C212,Test!$U$5:$V$105,2)</f>
        <v>سفر</v>
      </c>
      <c r="E212" s="59"/>
      <c r="F212" s="41">
        <f t="shared" si="5"/>
        <v>0</v>
      </c>
      <c r="G212" s="43" t="str">
        <f>VLOOKUP(F212,Test!$U$5:$V$105,2)</f>
        <v>سفر</v>
      </c>
      <c r="H212" s="43" t="str">
        <f>VLOOKUP(F212,Test!$S$5:$T$10,2)</f>
        <v>كەوتوو</v>
      </c>
      <c r="I212" s="61"/>
      <c r="J212" s="41">
        <f t="shared" si="6"/>
        <v>0</v>
      </c>
      <c r="K212" s="41">
        <f t="shared" si="7"/>
        <v>0</v>
      </c>
      <c r="L212" s="43" t="str">
        <f>VLOOKUP(K212,Test!$U$5:$V$105,2)</f>
        <v>سفر</v>
      </c>
      <c r="M212" s="43" t="str">
        <f>VLOOKUP(K212,Test!$S$5:$T$10,2)</f>
        <v>كەوتوو</v>
      </c>
      <c r="N212" s="116">
        <f>subject1!N212:P212</f>
        <v>0</v>
      </c>
      <c r="O212" s="117"/>
      <c r="P212" s="118"/>
      <c r="Q212" s="44">
        <f t="shared" si="8"/>
        <v>0</v>
      </c>
      <c r="R212" s="33" t="b">
        <f t="shared" si="9"/>
        <v>0</v>
      </c>
      <c r="T212" s="39"/>
      <c r="U212" s="39"/>
      <c r="V212" s="39"/>
      <c r="W212" s="39"/>
    </row>
    <row r="213" spans="1:23" ht="22.5" customHeight="1">
      <c r="A213" s="40">
        <v>208</v>
      </c>
      <c r="B213" s="54">
        <f>subject1!B213</f>
        <v>0</v>
      </c>
      <c r="C213" s="45"/>
      <c r="D213" s="43" t="str">
        <f>VLOOKUP(C213,Test!$U$5:$V$105,2)</f>
        <v>سفر</v>
      </c>
      <c r="E213" s="59"/>
      <c r="F213" s="41">
        <f t="shared" si="5"/>
        <v>0</v>
      </c>
      <c r="G213" s="43" t="str">
        <f>VLOOKUP(F213,Test!$U$5:$V$105,2)</f>
        <v>سفر</v>
      </c>
      <c r="H213" s="43" t="str">
        <f>VLOOKUP(F213,Test!$S$5:$T$10,2)</f>
        <v>كەوتوو</v>
      </c>
      <c r="I213" s="61"/>
      <c r="J213" s="41">
        <f t="shared" si="6"/>
        <v>0</v>
      </c>
      <c r="K213" s="41">
        <f t="shared" si="7"/>
        <v>0</v>
      </c>
      <c r="L213" s="43" t="str">
        <f>VLOOKUP(K213,Test!$U$5:$V$105,2)</f>
        <v>سفر</v>
      </c>
      <c r="M213" s="43" t="str">
        <f>VLOOKUP(K213,Test!$S$5:$T$10,2)</f>
        <v>كەوتوو</v>
      </c>
      <c r="N213" s="116">
        <f>subject1!N213:P213</f>
        <v>0</v>
      </c>
      <c r="O213" s="117"/>
      <c r="P213" s="118"/>
      <c r="Q213" s="44">
        <f t="shared" si="8"/>
        <v>0</v>
      </c>
      <c r="R213" s="33" t="b">
        <f t="shared" si="9"/>
        <v>0</v>
      </c>
      <c r="V213" s="39"/>
      <c r="W213" s="39"/>
    </row>
    <row r="214" spans="1:23" ht="22.5" customHeight="1">
      <c r="A214" s="40">
        <v>209</v>
      </c>
      <c r="B214" s="54">
        <f>subject1!B214</f>
        <v>0</v>
      </c>
      <c r="C214" s="45"/>
      <c r="D214" s="43" t="str">
        <f>VLOOKUP(C214,Test!$U$5:$V$105,2)</f>
        <v>سفر</v>
      </c>
      <c r="E214" s="59"/>
      <c r="F214" s="41">
        <f t="shared" si="5"/>
        <v>0</v>
      </c>
      <c r="G214" s="43" t="str">
        <f>VLOOKUP(F214,Test!$U$5:$V$105,2)</f>
        <v>سفر</v>
      </c>
      <c r="H214" s="43" t="str">
        <f>VLOOKUP(F214,Test!$S$5:$T$10,2)</f>
        <v>كەوتوو</v>
      </c>
      <c r="I214" s="61"/>
      <c r="J214" s="41">
        <f t="shared" si="6"/>
        <v>0</v>
      </c>
      <c r="K214" s="41">
        <f t="shared" si="7"/>
        <v>0</v>
      </c>
      <c r="L214" s="43" t="str">
        <f>VLOOKUP(K214,Test!$U$5:$V$105,2)</f>
        <v>سفر</v>
      </c>
      <c r="M214" s="43" t="str">
        <f>VLOOKUP(K214,Test!$S$5:$T$10,2)</f>
        <v>كەوتوو</v>
      </c>
      <c r="N214" s="116">
        <f>subject1!N214:P214</f>
        <v>0</v>
      </c>
      <c r="O214" s="117"/>
      <c r="P214" s="118"/>
      <c r="Q214" s="44">
        <f t="shared" si="8"/>
        <v>0</v>
      </c>
      <c r="R214" s="33" t="b">
        <f t="shared" si="9"/>
        <v>0</v>
      </c>
      <c r="V214" s="39"/>
      <c r="W214" s="39"/>
    </row>
    <row r="215" spans="1:23" ht="22.5" customHeight="1">
      <c r="A215" s="40">
        <v>210</v>
      </c>
      <c r="B215" s="54">
        <f>subject1!B215</f>
        <v>0</v>
      </c>
      <c r="C215" s="45"/>
      <c r="D215" s="43" t="str">
        <f>VLOOKUP(C215,Test!$U$5:$V$105,2)</f>
        <v>سفر</v>
      </c>
      <c r="E215" s="59"/>
      <c r="F215" s="41">
        <f t="shared" si="5"/>
        <v>0</v>
      </c>
      <c r="G215" s="43" t="str">
        <f>VLOOKUP(F215,Test!$U$5:$V$105,2)</f>
        <v>سفر</v>
      </c>
      <c r="H215" s="43" t="str">
        <f>VLOOKUP(F215,Test!$S$5:$T$10,2)</f>
        <v>كەوتوو</v>
      </c>
      <c r="I215" s="61"/>
      <c r="J215" s="41">
        <f t="shared" si="6"/>
        <v>0</v>
      </c>
      <c r="K215" s="41">
        <f t="shared" si="7"/>
        <v>0</v>
      </c>
      <c r="L215" s="43" t="str">
        <f>VLOOKUP(K215,Test!$U$5:$V$105,2)</f>
        <v>سفر</v>
      </c>
      <c r="M215" s="43" t="str">
        <f>VLOOKUP(K215,Test!$S$5:$T$10,2)</f>
        <v>كەوتوو</v>
      </c>
      <c r="N215" s="116">
        <f>subject1!N215:P215</f>
        <v>0</v>
      </c>
      <c r="O215" s="117"/>
      <c r="P215" s="118"/>
      <c r="Q215" s="44">
        <f t="shared" si="8"/>
        <v>0</v>
      </c>
      <c r="R215" s="33" t="b">
        <f t="shared" si="9"/>
        <v>0</v>
      </c>
      <c r="V215" s="39"/>
      <c r="W215" s="39"/>
    </row>
    <row r="216" spans="1:23" ht="22.5" customHeight="1">
      <c r="A216" s="40">
        <v>211</v>
      </c>
      <c r="B216" s="54">
        <f>subject1!B216</f>
        <v>0</v>
      </c>
      <c r="C216" s="45"/>
      <c r="D216" s="43" t="str">
        <f>VLOOKUP(C216,Test!$U$5:$V$105,2)</f>
        <v>سفر</v>
      </c>
      <c r="E216" s="59"/>
      <c r="F216" s="41">
        <f t="shared" si="5"/>
        <v>0</v>
      </c>
      <c r="G216" s="43" t="str">
        <f>VLOOKUP(F216,Test!$U$5:$V$105,2)</f>
        <v>سفر</v>
      </c>
      <c r="H216" s="43" t="str">
        <f>VLOOKUP(F216,Test!$S$5:$T$10,2)</f>
        <v>كەوتوو</v>
      </c>
      <c r="I216" s="61"/>
      <c r="J216" s="41">
        <f t="shared" si="6"/>
        <v>0</v>
      </c>
      <c r="K216" s="41">
        <f t="shared" si="7"/>
        <v>0</v>
      </c>
      <c r="L216" s="43" t="str">
        <f>VLOOKUP(K216,Test!$U$5:$V$105,2)</f>
        <v>سفر</v>
      </c>
      <c r="M216" s="43" t="str">
        <f>VLOOKUP(K216,Test!$S$5:$T$10,2)</f>
        <v>كەوتوو</v>
      </c>
      <c r="N216" s="116">
        <f>subject1!N216:P216</f>
        <v>0</v>
      </c>
      <c r="O216" s="117"/>
      <c r="P216" s="118"/>
      <c r="Q216" s="44">
        <f t="shared" si="8"/>
        <v>0</v>
      </c>
      <c r="R216" s="33" t="b">
        <f t="shared" si="9"/>
        <v>0</v>
      </c>
      <c r="V216" s="39"/>
      <c r="W216" s="39"/>
    </row>
    <row r="217" spans="1:23" ht="22.5" customHeight="1">
      <c r="A217" s="40">
        <v>212</v>
      </c>
      <c r="B217" s="54">
        <f>subject1!B217</f>
        <v>0</v>
      </c>
      <c r="C217" s="45"/>
      <c r="D217" s="43" t="str">
        <f>VLOOKUP(C217,Test!$U$5:$V$105,2)</f>
        <v>سفر</v>
      </c>
      <c r="E217" s="59"/>
      <c r="F217" s="41">
        <f t="shared" si="5"/>
        <v>0</v>
      </c>
      <c r="G217" s="43" t="str">
        <f>VLOOKUP(F217,Test!$U$5:$V$105,2)</f>
        <v>سفر</v>
      </c>
      <c r="H217" s="43" t="str">
        <f>VLOOKUP(F217,Test!$S$5:$T$10,2)</f>
        <v>كەوتوو</v>
      </c>
      <c r="I217" s="61"/>
      <c r="J217" s="41">
        <f t="shared" si="6"/>
        <v>0</v>
      </c>
      <c r="K217" s="41">
        <f t="shared" si="7"/>
        <v>0</v>
      </c>
      <c r="L217" s="43" t="str">
        <f>VLOOKUP(K217,Test!$U$5:$V$105,2)</f>
        <v>سفر</v>
      </c>
      <c r="M217" s="43" t="str">
        <f>VLOOKUP(K217,Test!$S$5:$T$10,2)</f>
        <v>كەوتوو</v>
      </c>
      <c r="N217" s="116">
        <f>subject1!N217:P217</f>
        <v>0</v>
      </c>
      <c r="O217" s="117"/>
      <c r="P217" s="118"/>
      <c r="Q217" s="44">
        <f t="shared" si="8"/>
        <v>0</v>
      </c>
      <c r="R217" s="33" t="b">
        <f t="shared" si="9"/>
        <v>0</v>
      </c>
      <c r="V217" s="39"/>
      <c r="W217" s="39"/>
    </row>
    <row r="218" spans="1:23" ht="22.5" customHeight="1">
      <c r="A218" s="40">
        <v>213</v>
      </c>
      <c r="B218" s="54">
        <f>subject1!B218</f>
        <v>0</v>
      </c>
      <c r="C218" s="45"/>
      <c r="D218" s="43" t="str">
        <f>VLOOKUP(C218,Test!$U$5:$V$105,2)</f>
        <v>سفر</v>
      </c>
      <c r="E218" s="59"/>
      <c r="F218" s="41">
        <f t="shared" si="5"/>
        <v>0</v>
      </c>
      <c r="G218" s="43" t="str">
        <f>VLOOKUP(F218,Test!$U$5:$V$105,2)</f>
        <v>سفر</v>
      </c>
      <c r="H218" s="43" t="str">
        <f>VLOOKUP(F218,Test!$S$5:$T$10,2)</f>
        <v>كەوتوو</v>
      </c>
      <c r="I218" s="61"/>
      <c r="J218" s="41">
        <f t="shared" si="6"/>
        <v>0</v>
      </c>
      <c r="K218" s="41">
        <f t="shared" si="7"/>
        <v>0</v>
      </c>
      <c r="L218" s="43" t="str">
        <f>VLOOKUP(K218,Test!$U$5:$V$105,2)</f>
        <v>سفر</v>
      </c>
      <c r="M218" s="43" t="str">
        <f>VLOOKUP(K218,Test!$S$5:$T$10,2)</f>
        <v>كەوتوو</v>
      </c>
      <c r="N218" s="116">
        <f>subject1!N218:P218</f>
        <v>0</v>
      </c>
      <c r="O218" s="117"/>
      <c r="P218" s="118"/>
      <c r="Q218" s="44">
        <f t="shared" si="8"/>
        <v>0</v>
      </c>
      <c r="R218" s="33" t="b">
        <f t="shared" si="9"/>
        <v>0</v>
      </c>
      <c r="V218" s="39"/>
      <c r="W218" s="39"/>
    </row>
    <row r="219" spans="1:23" ht="22.5" customHeight="1">
      <c r="A219" s="40">
        <v>214</v>
      </c>
      <c r="B219" s="54">
        <f>subject1!B219</f>
        <v>0</v>
      </c>
      <c r="C219" s="45"/>
      <c r="D219" s="43" t="str">
        <f>VLOOKUP(C219,Test!$U$5:$V$105,2)</f>
        <v>سفر</v>
      </c>
      <c r="E219" s="59"/>
      <c r="F219" s="41">
        <f t="shared" si="5"/>
        <v>0</v>
      </c>
      <c r="G219" s="43" t="str">
        <f>VLOOKUP(F219,Test!$U$5:$V$105,2)</f>
        <v>سفر</v>
      </c>
      <c r="H219" s="43" t="str">
        <f>VLOOKUP(F219,Test!$S$5:$T$10,2)</f>
        <v>كەوتوو</v>
      </c>
      <c r="I219" s="61"/>
      <c r="J219" s="41">
        <f t="shared" si="6"/>
        <v>0</v>
      </c>
      <c r="K219" s="41">
        <f t="shared" si="7"/>
        <v>0</v>
      </c>
      <c r="L219" s="43" t="str">
        <f>VLOOKUP(K219,Test!$U$5:$V$105,2)</f>
        <v>سفر</v>
      </c>
      <c r="M219" s="43" t="str">
        <f>VLOOKUP(K219,Test!$S$5:$T$10,2)</f>
        <v>كەوتوو</v>
      </c>
      <c r="N219" s="116">
        <f>subject1!N219:P219</f>
        <v>0</v>
      </c>
      <c r="O219" s="117"/>
      <c r="P219" s="118"/>
      <c r="Q219" s="44">
        <f t="shared" si="8"/>
        <v>0</v>
      </c>
      <c r="R219" s="33" t="b">
        <f t="shared" si="9"/>
        <v>0</v>
      </c>
      <c r="V219" s="39"/>
      <c r="W219" s="39"/>
    </row>
    <row r="220" spans="1:23" ht="22.5" customHeight="1">
      <c r="A220" s="40">
        <v>215</v>
      </c>
      <c r="B220" s="54">
        <f>subject1!B220</f>
        <v>0</v>
      </c>
      <c r="C220" s="45"/>
      <c r="D220" s="43" t="str">
        <f>VLOOKUP(C220,Test!$U$5:$V$105,2)</f>
        <v>سفر</v>
      </c>
      <c r="E220" s="59"/>
      <c r="F220" s="41">
        <f t="shared" si="5"/>
        <v>0</v>
      </c>
      <c r="G220" s="43" t="str">
        <f>VLOOKUP(F220,Test!$U$5:$V$105,2)</f>
        <v>سفر</v>
      </c>
      <c r="H220" s="43" t="str">
        <f>VLOOKUP(F220,Test!$S$5:$T$10,2)</f>
        <v>كەوتوو</v>
      </c>
      <c r="I220" s="61"/>
      <c r="J220" s="41">
        <f t="shared" si="6"/>
        <v>0</v>
      </c>
      <c r="K220" s="41">
        <f t="shared" si="7"/>
        <v>0</v>
      </c>
      <c r="L220" s="43" t="str">
        <f>VLOOKUP(K220,Test!$U$5:$V$105,2)</f>
        <v>سفر</v>
      </c>
      <c r="M220" s="43" t="str">
        <f>VLOOKUP(K220,Test!$S$5:$T$10,2)</f>
        <v>كەوتوو</v>
      </c>
      <c r="N220" s="116">
        <f>subject1!N220:P220</f>
        <v>0</v>
      </c>
      <c r="O220" s="117"/>
      <c r="P220" s="118"/>
      <c r="Q220" s="44">
        <f t="shared" si="8"/>
        <v>0</v>
      </c>
      <c r="R220" s="33" t="b">
        <f t="shared" si="9"/>
        <v>0</v>
      </c>
      <c r="V220" s="39"/>
      <c r="W220" s="39"/>
    </row>
    <row r="221" spans="1:23" ht="22.5" customHeight="1">
      <c r="A221" s="40">
        <v>216</v>
      </c>
      <c r="B221" s="54">
        <f>subject1!B221</f>
        <v>0</v>
      </c>
      <c r="C221" s="45"/>
      <c r="D221" s="43" t="str">
        <f>VLOOKUP(C221,Test!$U$5:$V$105,2)</f>
        <v>سفر</v>
      </c>
      <c r="E221" s="59"/>
      <c r="F221" s="41">
        <f t="shared" si="5"/>
        <v>0</v>
      </c>
      <c r="G221" s="43" t="str">
        <f>VLOOKUP(F221,Test!$U$5:$V$105,2)</f>
        <v>سفر</v>
      </c>
      <c r="H221" s="43" t="str">
        <f>VLOOKUP(F221,Test!$S$5:$T$10,2)</f>
        <v>كەوتوو</v>
      </c>
      <c r="I221" s="61"/>
      <c r="J221" s="41">
        <f t="shared" si="6"/>
        <v>0</v>
      </c>
      <c r="K221" s="41">
        <f t="shared" si="7"/>
        <v>0</v>
      </c>
      <c r="L221" s="43" t="str">
        <f>VLOOKUP(K221,Test!$U$5:$V$105,2)</f>
        <v>سفر</v>
      </c>
      <c r="M221" s="43" t="str">
        <f>VLOOKUP(K221,Test!$S$5:$T$10,2)</f>
        <v>كەوتوو</v>
      </c>
      <c r="N221" s="116">
        <f>subject1!N221:P221</f>
        <v>0</v>
      </c>
      <c r="O221" s="117"/>
      <c r="P221" s="118"/>
      <c r="Q221" s="44">
        <f t="shared" si="8"/>
        <v>0</v>
      </c>
      <c r="R221" s="33" t="b">
        <f t="shared" si="9"/>
        <v>0</v>
      </c>
      <c r="V221" s="39"/>
      <c r="W221" s="39"/>
    </row>
    <row r="222" spans="1:23" ht="22.5" customHeight="1">
      <c r="A222" s="40">
        <v>217</v>
      </c>
      <c r="B222" s="54">
        <f>subject1!B222</f>
        <v>0</v>
      </c>
      <c r="C222" s="45"/>
      <c r="D222" s="43" t="str">
        <f>VLOOKUP(C222,Test!$U$5:$V$105,2)</f>
        <v>سفر</v>
      </c>
      <c r="E222" s="59"/>
      <c r="F222" s="41">
        <f t="shared" si="5"/>
        <v>0</v>
      </c>
      <c r="G222" s="43" t="str">
        <f>VLOOKUP(F222,Test!$U$5:$V$105,2)</f>
        <v>سفر</v>
      </c>
      <c r="H222" s="43" t="str">
        <f>VLOOKUP(F222,Test!$S$5:$T$10,2)</f>
        <v>كەوتوو</v>
      </c>
      <c r="I222" s="61"/>
      <c r="J222" s="41">
        <f t="shared" si="6"/>
        <v>0</v>
      </c>
      <c r="K222" s="41">
        <f t="shared" si="7"/>
        <v>0</v>
      </c>
      <c r="L222" s="43" t="str">
        <f>VLOOKUP(K222,Test!$U$5:$V$105,2)</f>
        <v>سفر</v>
      </c>
      <c r="M222" s="43" t="str">
        <f>VLOOKUP(K222,Test!$S$5:$T$10,2)</f>
        <v>كەوتوو</v>
      </c>
      <c r="N222" s="116">
        <f>subject1!N222:P222</f>
        <v>0</v>
      </c>
      <c r="O222" s="117"/>
      <c r="P222" s="118"/>
      <c r="Q222" s="44">
        <f t="shared" si="8"/>
        <v>0</v>
      </c>
      <c r="R222" s="33" t="b">
        <f t="shared" si="9"/>
        <v>0</v>
      </c>
      <c r="V222" s="39"/>
      <c r="W222" s="39"/>
    </row>
    <row r="223" spans="1:23" ht="22.5" customHeight="1">
      <c r="A223" s="40">
        <v>218</v>
      </c>
      <c r="B223" s="54">
        <f>subject1!B223</f>
        <v>0</v>
      </c>
      <c r="C223" s="45"/>
      <c r="D223" s="43" t="str">
        <f>VLOOKUP(C223,Test!$U$5:$V$105,2)</f>
        <v>سفر</v>
      </c>
      <c r="E223" s="59"/>
      <c r="F223" s="41">
        <f t="shared" si="5"/>
        <v>0</v>
      </c>
      <c r="G223" s="43" t="str">
        <f>VLOOKUP(F223,Test!$U$5:$V$105,2)</f>
        <v>سفر</v>
      </c>
      <c r="H223" s="43" t="str">
        <f>VLOOKUP(F223,Test!$S$5:$T$10,2)</f>
        <v>كەوتوو</v>
      </c>
      <c r="I223" s="61"/>
      <c r="J223" s="41">
        <f t="shared" si="6"/>
        <v>0</v>
      </c>
      <c r="K223" s="41">
        <f t="shared" si="7"/>
        <v>0</v>
      </c>
      <c r="L223" s="43" t="str">
        <f>VLOOKUP(K223,Test!$U$5:$V$105,2)</f>
        <v>سفر</v>
      </c>
      <c r="M223" s="43" t="str">
        <f>VLOOKUP(K223,Test!$S$5:$T$10,2)</f>
        <v>كەوتوو</v>
      </c>
      <c r="N223" s="116">
        <f>subject1!N223:P223</f>
        <v>0</v>
      </c>
      <c r="O223" s="117"/>
      <c r="P223" s="118"/>
      <c r="Q223" s="44">
        <f t="shared" si="8"/>
        <v>0</v>
      </c>
      <c r="R223" s="33" t="b">
        <f t="shared" si="9"/>
        <v>0</v>
      </c>
      <c r="V223" s="39"/>
      <c r="W223" s="39"/>
    </row>
    <row r="224" spans="1:23" ht="22.5" customHeight="1" thickBot="1">
      <c r="A224" s="40">
        <v>219</v>
      </c>
      <c r="B224" s="54">
        <f>subject1!B224</f>
        <v>0</v>
      </c>
      <c r="C224" s="45"/>
      <c r="D224" s="43" t="str">
        <f>VLOOKUP(C224,Test!$U$5:$V$105,2)</f>
        <v>سفر</v>
      </c>
      <c r="E224" s="59"/>
      <c r="F224" s="41">
        <f t="shared" si="5"/>
        <v>0</v>
      </c>
      <c r="G224" s="43" t="str">
        <f>VLOOKUP(F224,Test!$U$5:$V$105,2)</f>
        <v>سفر</v>
      </c>
      <c r="H224" s="43" t="str">
        <f>VLOOKUP(F224,Test!$S$5:$T$10,2)</f>
        <v>كەوتوو</v>
      </c>
      <c r="I224" s="61"/>
      <c r="J224" s="41">
        <f t="shared" si="6"/>
        <v>0</v>
      </c>
      <c r="K224" s="41">
        <f t="shared" si="7"/>
        <v>0</v>
      </c>
      <c r="L224" s="43" t="str">
        <f>VLOOKUP(K224,Test!$U$5:$V$105,2)</f>
        <v>سفر</v>
      </c>
      <c r="M224" s="43" t="str">
        <f>VLOOKUP(K224,Test!$S$5:$T$10,2)</f>
        <v>كەوتوو</v>
      </c>
      <c r="N224" s="116">
        <f>subject1!N224:P224</f>
        <v>0</v>
      </c>
      <c r="O224" s="117"/>
      <c r="P224" s="118"/>
      <c r="Q224" s="44">
        <f t="shared" si="8"/>
        <v>0</v>
      </c>
      <c r="R224" s="33" t="b">
        <f t="shared" si="9"/>
        <v>0</v>
      </c>
      <c r="V224" s="39"/>
      <c r="W224" s="39"/>
    </row>
    <row r="225" spans="1:23" ht="22.5" customHeight="1">
      <c r="A225" s="40">
        <v>220</v>
      </c>
      <c r="B225" s="50">
        <f>subject1!B225</f>
        <v>0</v>
      </c>
      <c r="C225" s="41"/>
      <c r="D225" s="42" t="str">
        <f>VLOOKUP(C225,Test!$U$5:$V$105,2)</f>
        <v>سفر</v>
      </c>
      <c r="E225" s="58"/>
      <c r="F225" s="41">
        <f t="shared" si="5"/>
        <v>0</v>
      </c>
      <c r="G225" s="43" t="str">
        <f>VLOOKUP(F225,Test!$U$5:$V$105,2)</f>
        <v>سفر</v>
      </c>
      <c r="H225" s="43" t="str">
        <f>VLOOKUP(F225,Test!$S$5:$T$10,2)</f>
        <v>كەوتوو</v>
      </c>
      <c r="I225" s="60"/>
      <c r="J225" s="41">
        <f t="shared" si="6"/>
        <v>0</v>
      </c>
      <c r="K225" s="41">
        <f t="shared" si="7"/>
        <v>0</v>
      </c>
      <c r="L225" s="43" t="str">
        <f>VLOOKUP(K225,Test!$U$5:$V$105,2)</f>
        <v>سفر</v>
      </c>
      <c r="M225" s="43" t="str">
        <f>VLOOKUP(K225,Test!$S$5:$T$10,2)</f>
        <v>كەوتوو</v>
      </c>
      <c r="N225" s="116">
        <f>subject1!N225:P225</f>
        <v>0</v>
      </c>
      <c r="O225" s="117"/>
      <c r="P225" s="118"/>
      <c r="Q225" s="44">
        <f t="shared" si="8"/>
        <v>0</v>
      </c>
      <c r="R225" s="33" t="b">
        <f t="shared" si="9"/>
        <v>0</v>
      </c>
      <c r="T225" s="39"/>
      <c r="U225" s="39"/>
      <c r="V225" s="39"/>
      <c r="W225" s="39"/>
    </row>
    <row r="226" spans="1:23" ht="22.5" customHeight="1">
      <c r="A226" s="40">
        <v>221</v>
      </c>
      <c r="B226" s="54">
        <f>subject1!B226</f>
        <v>0</v>
      </c>
      <c r="C226" s="45"/>
      <c r="D226" s="43" t="str">
        <f>VLOOKUP(C226,Test!$U$5:$V$105,2)</f>
        <v>سفر</v>
      </c>
      <c r="E226" s="59"/>
      <c r="F226" s="41">
        <f t="shared" si="5"/>
        <v>0</v>
      </c>
      <c r="G226" s="43" t="str">
        <f>VLOOKUP(F226,Test!$U$5:$V$105,2)</f>
        <v>سفر</v>
      </c>
      <c r="H226" s="43" t="str">
        <f>VLOOKUP(F226,Test!$S$5:$T$10,2)</f>
        <v>كەوتوو</v>
      </c>
      <c r="I226" s="61"/>
      <c r="J226" s="41">
        <f t="shared" si="6"/>
        <v>0</v>
      </c>
      <c r="K226" s="41">
        <f t="shared" si="7"/>
        <v>0</v>
      </c>
      <c r="L226" s="43" t="str">
        <f>VLOOKUP(K226,Test!$U$5:$V$105,2)</f>
        <v>سفر</v>
      </c>
      <c r="M226" s="43" t="str">
        <f>VLOOKUP(K226,Test!$S$5:$T$10,2)</f>
        <v>كەوتوو</v>
      </c>
      <c r="N226" s="116">
        <f>subject1!N226:P226</f>
        <v>0</v>
      </c>
      <c r="O226" s="117"/>
      <c r="P226" s="118"/>
      <c r="Q226" s="44">
        <f t="shared" si="8"/>
        <v>0</v>
      </c>
      <c r="R226" s="33" t="b">
        <f t="shared" si="9"/>
        <v>0</v>
      </c>
      <c r="T226" s="39"/>
      <c r="U226" s="39"/>
      <c r="V226" s="39"/>
      <c r="W226" s="39"/>
    </row>
    <row r="227" spans="1:23" ht="22.5" customHeight="1">
      <c r="A227" s="40">
        <v>222</v>
      </c>
      <c r="B227" s="54">
        <f>subject1!B227</f>
        <v>0</v>
      </c>
      <c r="C227" s="45"/>
      <c r="D227" s="43" t="str">
        <f>VLOOKUP(C227,Test!$U$5:$V$105,2)</f>
        <v>سفر</v>
      </c>
      <c r="E227" s="59"/>
      <c r="F227" s="41">
        <f t="shared" si="5"/>
        <v>0</v>
      </c>
      <c r="G227" s="43" t="str">
        <f>VLOOKUP(F227,Test!$U$5:$V$105,2)</f>
        <v>سفر</v>
      </c>
      <c r="H227" s="43" t="str">
        <f>VLOOKUP(F227,Test!$S$5:$T$10,2)</f>
        <v>كەوتوو</v>
      </c>
      <c r="I227" s="61"/>
      <c r="J227" s="41">
        <f t="shared" si="6"/>
        <v>0</v>
      </c>
      <c r="K227" s="41">
        <f t="shared" si="7"/>
        <v>0</v>
      </c>
      <c r="L227" s="43" t="str">
        <f>VLOOKUP(K227,Test!$U$5:$V$105,2)</f>
        <v>سفر</v>
      </c>
      <c r="M227" s="43" t="str">
        <f>VLOOKUP(K227,Test!$S$5:$T$10,2)</f>
        <v>كەوتوو</v>
      </c>
      <c r="N227" s="116">
        <f>subject1!N227:P227</f>
        <v>0</v>
      </c>
      <c r="O227" s="117"/>
      <c r="P227" s="118"/>
      <c r="Q227" s="44">
        <f t="shared" si="8"/>
        <v>0</v>
      </c>
      <c r="R227" s="33" t="b">
        <f t="shared" si="9"/>
        <v>0</v>
      </c>
      <c r="T227" s="39"/>
      <c r="U227" s="39"/>
      <c r="V227" s="39"/>
      <c r="W227" s="39"/>
    </row>
    <row r="228" spans="1:23" ht="22.5" customHeight="1">
      <c r="A228" s="40">
        <v>223</v>
      </c>
      <c r="B228" s="54">
        <f>subject1!B228</f>
        <v>0</v>
      </c>
      <c r="C228" s="45"/>
      <c r="D228" s="43" t="str">
        <f>VLOOKUP(C228,Test!$U$5:$V$105,2)</f>
        <v>سفر</v>
      </c>
      <c r="E228" s="59"/>
      <c r="F228" s="41">
        <f t="shared" si="5"/>
        <v>0</v>
      </c>
      <c r="G228" s="43" t="str">
        <f>VLOOKUP(F228,Test!$U$5:$V$105,2)</f>
        <v>سفر</v>
      </c>
      <c r="H228" s="43" t="str">
        <f>VLOOKUP(F228,Test!$S$5:$T$10,2)</f>
        <v>كەوتوو</v>
      </c>
      <c r="I228" s="61"/>
      <c r="J228" s="41">
        <f t="shared" si="6"/>
        <v>0</v>
      </c>
      <c r="K228" s="41">
        <f t="shared" si="7"/>
        <v>0</v>
      </c>
      <c r="L228" s="43" t="str">
        <f>VLOOKUP(K228,Test!$U$5:$V$105,2)</f>
        <v>سفر</v>
      </c>
      <c r="M228" s="43" t="str">
        <f>VLOOKUP(K228,Test!$S$5:$T$10,2)</f>
        <v>كەوتوو</v>
      </c>
      <c r="N228" s="116">
        <f>subject1!N228:P228</f>
        <v>0</v>
      </c>
      <c r="O228" s="117"/>
      <c r="P228" s="118"/>
      <c r="Q228" s="44">
        <f t="shared" si="8"/>
        <v>0</v>
      </c>
      <c r="R228" s="33" t="b">
        <f t="shared" si="9"/>
        <v>0</v>
      </c>
      <c r="T228" s="39"/>
      <c r="U228" s="39"/>
      <c r="V228" s="39"/>
      <c r="W228" s="39"/>
    </row>
    <row r="229" spans="1:23" ht="22.5" customHeight="1">
      <c r="A229" s="40">
        <v>224</v>
      </c>
      <c r="B229" s="54">
        <f>subject1!B229</f>
        <v>0</v>
      </c>
      <c r="C229" s="45"/>
      <c r="D229" s="43" t="str">
        <f>VLOOKUP(C229,Test!$U$5:$V$105,2)</f>
        <v>سفر</v>
      </c>
      <c r="E229" s="59"/>
      <c r="F229" s="41">
        <f t="shared" si="5"/>
        <v>0</v>
      </c>
      <c r="G229" s="43" t="str">
        <f>VLOOKUP(F229,Test!$U$5:$V$105,2)</f>
        <v>سفر</v>
      </c>
      <c r="H229" s="43" t="str">
        <f>VLOOKUP(F229,Test!$S$5:$T$10,2)</f>
        <v>كەوتوو</v>
      </c>
      <c r="I229" s="61"/>
      <c r="J229" s="41">
        <f t="shared" si="6"/>
        <v>0</v>
      </c>
      <c r="K229" s="41">
        <f t="shared" si="7"/>
        <v>0</v>
      </c>
      <c r="L229" s="43" t="str">
        <f>VLOOKUP(K229,Test!$U$5:$V$105,2)</f>
        <v>سفر</v>
      </c>
      <c r="M229" s="43" t="str">
        <f>VLOOKUP(K229,Test!$S$5:$T$10,2)</f>
        <v>كەوتوو</v>
      </c>
      <c r="N229" s="116">
        <f>subject1!N229:P229</f>
        <v>0</v>
      </c>
      <c r="O229" s="117"/>
      <c r="P229" s="118"/>
      <c r="Q229" s="44">
        <f t="shared" si="8"/>
        <v>0</v>
      </c>
      <c r="R229" s="33" t="b">
        <f t="shared" si="9"/>
        <v>0</v>
      </c>
      <c r="T229" s="39"/>
      <c r="U229" s="39"/>
      <c r="V229" s="39"/>
      <c r="W229" s="39"/>
    </row>
    <row r="230" spans="1:23" ht="22.5" customHeight="1">
      <c r="A230" s="40">
        <v>225</v>
      </c>
      <c r="B230" s="54">
        <f>subject1!B230</f>
        <v>0</v>
      </c>
      <c r="C230" s="45"/>
      <c r="D230" s="43" t="str">
        <f>VLOOKUP(C230,Test!$U$5:$V$105,2)</f>
        <v>سفر</v>
      </c>
      <c r="E230" s="59"/>
      <c r="F230" s="41">
        <f t="shared" si="5"/>
        <v>0</v>
      </c>
      <c r="G230" s="43" t="str">
        <f>VLOOKUP(F230,Test!$U$5:$V$105,2)</f>
        <v>سفر</v>
      </c>
      <c r="H230" s="43" t="str">
        <f>VLOOKUP(F230,Test!$S$5:$T$10,2)</f>
        <v>كەوتوو</v>
      </c>
      <c r="I230" s="61"/>
      <c r="J230" s="41">
        <f t="shared" si="6"/>
        <v>0</v>
      </c>
      <c r="K230" s="41">
        <f t="shared" si="7"/>
        <v>0</v>
      </c>
      <c r="L230" s="43" t="str">
        <f>VLOOKUP(K230,Test!$U$5:$V$105,2)</f>
        <v>سفر</v>
      </c>
      <c r="M230" s="43" t="str">
        <f>VLOOKUP(K230,Test!$S$5:$T$10,2)</f>
        <v>كەوتوو</v>
      </c>
      <c r="N230" s="116">
        <f>subject1!N230:P230</f>
        <v>0</v>
      </c>
      <c r="O230" s="117"/>
      <c r="P230" s="118"/>
      <c r="Q230" s="44">
        <f t="shared" si="8"/>
        <v>0</v>
      </c>
      <c r="R230" s="33" t="b">
        <f t="shared" si="9"/>
        <v>0</v>
      </c>
      <c r="V230" s="39"/>
      <c r="W230" s="39"/>
    </row>
    <row r="231" spans="1:23" ht="22.5" customHeight="1">
      <c r="A231" s="40">
        <v>226</v>
      </c>
      <c r="B231" s="54">
        <f>subject1!B231</f>
        <v>0</v>
      </c>
      <c r="C231" s="45"/>
      <c r="D231" s="43" t="str">
        <f>VLOOKUP(C231,Test!$U$5:$V$105,2)</f>
        <v>سفر</v>
      </c>
      <c r="E231" s="59"/>
      <c r="F231" s="41">
        <f t="shared" si="5"/>
        <v>0</v>
      </c>
      <c r="G231" s="43" t="str">
        <f>VLOOKUP(F231,Test!$U$5:$V$105,2)</f>
        <v>سفر</v>
      </c>
      <c r="H231" s="43" t="str">
        <f>VLOOKUP(F231,Test!$S$5:$T$10,2)</f>
        <v>كەوتوو</v>
      </c>
      <c r="I231" s="61"/>
      <c r="J231" s="41">
        <f t="shared" si="6"/>
        <v>0</v>
      </c>
      <c r="K231" s="41">
        <f t="shared" si="7"/>
        <v>0</v>
      </c>
      <c r="L231" s="43" t="str">
        <f>VLOOKUP(K231,Test!$U$5:$V$105,2)</f>
        <v>سفر</v>
      </c>
      <c r="M231" s="43" t="str">
        <f>VLOOKUP(K231,Test!$S$5:$T$10,2)</f>
        <v>كەوتوو</v>
      </c>
      <c r="N231" s="116">
        <f>subject1!N231:P231</f>
        <v>0</v>
      </c>
      <c r="O231" s="117"/>
      <c r="P231" s="118"/>
      <c r="Q231" s="44">
        <f t="shared" si="8"/>
        <v>0</v>
      </c>
      <c r="R231" s="33" t="b">
        <f t="shared" si="9"/>
        <v>0</v>
      </c>
      <c r="V231" s="39"/>
      <c r="W231" s="39"/>
    </row>
    <row r="232" spans="1:23" ht="22.5" customHeight="1">
      <c r="A232" s="40">
        <v>227</v>
      </c>
      <c r="B232" s="54">
        <f>subject1!B232</f>
        <v>0</v>
      </c>
      <c r="C232" s="45"/>
      <c r="D232" s="43" t="str">
        <f>VLOOKUP(C232,Test!$U$5:$V$105,2)</f>
        <v>سفر</v>
      </c>
      <c r="E232" s="59"/>
      <c r="F232" s="41">
        <f t="shared" si="5"/>
        <v>0</v>
      </c>
      <c r="G232" s="43" t="str">
        <f>VLOOKUP(F232,Test!$U$5:$V$105,2)</f>
        <v>سفر</v>
      </c>
      <c r="H232" s="43" t="str">
        <f>VLOOKUP(F232,Test!$S$5:$T$10,2)</f>
        <v>كەوتوو</v>
      </c>
      <c r="I232" s="61"/>
      <c r="J232" s="41">
        <f t="shared" si="6"/>
        <v>0</v>
      </c>
      <c r="K232" s="41">
        <f t="shared" si="7"/>
        <v>0</v>
      </c>
      <c r="L232" s="43" t="str">
        <f>VLOOKUP(K232,Test!$U$5:$V$105,2)</f>
        <v>سفر</v>
      </c>
      <c r="M232" s="43" t="str">
        <f>VLOOKUP(K232,Test!$S$5:$T$10,2)</f>
        <v>كەوتوو</v>
      </c>
      <c r="N232" s="116">
        <f>subject1!N232:P232</f>
        <v>0</v>
      </c>
      <c r="O232" s="117"/>
      <c r="P232" s="118"/>
      <c r="Q232" s="44">
        <f t="shared" si="8"/>
        <v>0</v>
      </c>
      <c r="R232" s="33" t="b">
        <f t="shared" si="9"/>
        <v>0</v>
      </c>
      <c r="V232" s="39"/>
      <c r="W232" s="39"/>
    </row>
    <row r="233" spans="1:23" ht="22.5" customHeight="1">
      <c r="A233" s="40">
        <v>228</v>
      </c>
      <c r="B233" s="54">
        <f>subject1!B233</f>
        <v>0</v>
      </c>
      <c r="C233" s="45"/>
      <c r="D233" s="43" t="str">
        <f>VLOOKUP(C233,Test!$U$5:$V$105,2)</f>
        <v>سفر</v>
      </c>
      <c r="E233" s="59"/>
      <c r="F233" s="41">
        <f t="shared" si="5"/>
        <v>0</v>
      </c>
      <c r="G233" s="43" t="str">
        <f>VLOOKUP(F233,Test!$U$5:$V$105,2)</f>
        <v>سفر</v>
      </c>
      <c r="H233" s="43" t="str">
        <f>VLOOKUP(F233,Test!$S$5:$T$10,2)</f>
        <v>كەوتوو</v>
      </c>
      <c r="I233" s="61"/>
      <c r="J233" s="41">
        <f t="shared" si="6"/>
        <v>0</v>
      </c>
      <c r="K233" s="41">
        <f t="shared" si="7"/>
        <v>0</v>
      </c>
      <c r="L233" s="43" t="str">
        <f>VLOOKUP(K233,Test!$U$5:$V$105,2)</f>
        <v>سفر</v>
      </c>
      <c r="M233" s="43" t="str">
        <f>VLOOKUP(K233,Test!$S$5:$T$10,2)</f>
        <v>كەوتوو</v>
      </c>
      <c r="N233" s="116">
        <f>subject1!N233:P233</f>
        <v>0</v>
      </c>
      <c r="O233" s="117"/>
      <c r="P233" s="118"/>
      <c r="Q233" s="44">
        <f t="shared" si="8"/>
        <v>0</v>
      </c>
      <c r="R233" s="33" t="b">
        <f t="shared" si="9"/>
        <v>0</v>
      </c>
      <c r="V233" s="39"/>
      <c r="W233" s="39"/>
    </row>
    <row r="234" spans="1:23" ht="22.5" customHeight="1">
      <c r="A234" s="40">
        <v>229</v>
      </c>
      <c r="B234" s="54">
        <f>subject1!B234</f>
        <v>0</v>
      </c>
      <c r="C234" s="45"/>
      <c r="D234" s="43" t="str">
        <f>VLOOKUP(C234,Test!$U$5:$V$105,2)</f>
        <v>سفر</v>
      </c>
      <c r="E234" s="59"/>
      <c r="F234" s="41">
        <f t="shared" si="5"/>
        <v>0</v>
      </c>
      <c r="G234" s="43" t="str">
        <f>VLOOKUP(F234,Test!$U$5:$V$105,2)</f>
        <v>سفر</v>
      </c>
      <c r="H234" s="43" t="str">
        <f>VLOOKUP(F234,Test!$S$5:$T$10,2)</f>
        <v>كەوتوو</v>
      </c>
      <c r="I234" s="61"/>
      <c r="J234" s="41">
        <f t="shared" si="6"/>
        <v>0</v>
      </c>
      <c r="K234" s="41">
        <f t="shared" si="7"/>
        <v>0</v>
      </c>
      <c r="L234" s="43" t="str">
        <f>VLOOKUP(K234,Test!$U$5:$V$105,2)</f>
        <v>سفر</v>
      </c>
      <c r="M234" s="43" t="str">
        <f>VLOOKUP(K234,Test!$S$5:$T$10,2)</f>
        <v>كەوتوو</v>
      </c>
      <c r="N234" s="116">
        <f>subject1!N234:P234</f>
        <v>0</v>
      </c>
      <c r="O234" s="117"/>
      <c r="P234" s="118"/>
      <c r="Q234" s="44">
        <f t="shared" si="8"/>
        <v>0</v>
      </c>
      <c r="R234" s="33" t="b">
        <f t="shared" si="9"/>
        <v>0</v>
      </c>
      <c r="V234" s="39"/>
      <c r="W234" s="39"/>
    </row>
    <row r="235" spans="1:23" ht="22.5" customHeight="1">
      <c r="A235" s="40">
        <v>230</v>
      </c>
      <c r="B235" s="54">
        <f>subject1!B235</f>
        <v>0</v>
      </c>
      <c r="C235" s="45"/>
      <c r="D235" s="43" t="str">
        <f>VLOOKUP(C235,Test!$U$5:$V$105,2)</f>
        <v>سفر</v>
      </c>
      <c r="E235" s="59"/>
      <c r="F235" s="41">
        <f t="shared" si="5"/>
        <v>0</v>
      </c>
      <c r="G235" s="43" t="str">
        <f>VLOOKUP(F235,Test!$U$5:$V$105,2)</f>
        <v>سفر</v>
      </c>
      <c r="H235" s="43" t="str">
        <f>VLOOKUP(F235,Test!$S$5:$T$10,2)</f>
        <v>كەوتوو</v>
      </c>
      <c r="I235" s="61"/>
      <c r="J235" s="41">
        <f t="shared" si="6"/>
        <v>0</v>
      </c>
      <c r="K235" s="41">
        <f t="shared" si="7"/>
        <v>0</v>
      </c>
      <c r="L235" s="43" t="str">
        <f>VLOOKUP(K235,Test!$U$5:$V$105,2)</f>
        <v>سفر</v>
      </c>
      <c r="M235" s="43" t="str">
        <f>VLOOKUP(K235,Test!$S$5:$T$10,2)</f>
        <v>كەوتوو</v>
      </c>
      <c r="N235" s="116">
        <f>subject1!N235:P235</f>
        <v>0</v>
      </c>
      <c r="O235" s="117"/>
      <c r="P235" s="118"/>
      <c r="Q235" s="44">
        <f t="shared" si="8"/>
        <v>0</v>
      </c>
      <c r="R235" s="33" t="b">
        <f t="shared" si="9"/>
        <v>0</v>
      </c>
      <c r="V235" s="39"/>
      <c r="W235" s="39"/>
    </row>
    <row r="236" spans="1:23" ht="22.5" customHeight="1">
      <c r="A236" s="40">
        <v>231</v>
      </c>
      <c r="B236" s="54">
        <f>subject1!B236</f>
        <v>0</v>
      </c>
      <c r="C236" s="45"/>
      <c r="D236" s="43" t="str">
        <f>VLOOKUP(C236,Test!$U$5:$V$105,2)</f>
        <v>سفر</v>
      </c>
      <c r="E236" s="59"/>
      <c r="F236" s="41">
        <f t="shared" ref="F236:F299" si="20">IF(C236+E236=49, 50, IF(C236=0, E236*100/60, C236+E236))</f>
        <v>0</v>
      </c>
      <c r="G236" s="43" t="str">
        <f>VLOOKUP(F236,Test!$U$5:$V$105,2)</f>
        <v>سفر</v>
      </c>
      <c r="H236" s="43" t="str">
        <f>VLOOKUP(F236,Test!$S$5:$T$10,2)</f>
        <v>كەوتوو</v>
      </c>
      <c r="I236" s="61"/>
      <c r="J236" s="41">
        <f t="shared" ref="J236:J299" si="21">IF(I236=0,0,IF(C236=0,I236*100/60,IF(I236+C236=49,50,I236+C236)))</f>
        <v>0</v>
      </c>
      <c r="K236" s="41">
        <f t="shared" ref="K236:K299" si="22">IF(F236&gt;=50,0,IF(J236&gt;=50,(((J236)-50)/2)+50,I236+C236))</f>
        <v>0</v>
      </c>
      <c r="L236" s="43" t="str">
        <f>VLOOKUP(K236,Test!$U$5:$V$105,2)</f>
        <v>سفر</v>
      </c>
      <c r="M236" s="43" t="str">
        <f>VLOOKUP(K236,Test!$S$5:$T$10,2)</f>
        <v>كەوتوو</v>
      </c>
      <c r="N236" s="116">
        <f>subject1!N236:P236</f>
        <v>0</v>
      </c>
      <c r="O236" s="117"/>
      <c r="P236" s="118"/>
      <c r="Q236" s="44">
        <f t="shared" ref="Q236:Q299" si="23">IF(B236&lt;&gt;0,1,0)</f>
        <v>0</v>
      </c>
      <c r="R236" s="33" t="b">
        <f t="shared" ref="R236:R299" si="24">IF(B236&lt;&gt;0,IF(H236="كەوتوو",1,0))</f>
        <v>0</v>
      </c>
      <c r="V236" s="39"/>
      <c r="W236" s="39"/>
    </row>
    <row r="237" spans="1:23" ht="22.5" customHeight="1">
      <c r="A237" s="40">
        <v>232</v>
      </c>
      <c r="B237" s="54">
        <f>subject1!B237</f>
        <v>0</v>
      </c>
      <c r="C237" s="45"/>
      <c r="D237" s="43" t="str">
        <f>VLOOKUP(C237,Test!$U$5:$V$105,2)</f>
        <v>سفر</v>
      </c>
      <c r="E237" s="59"/>
      <c r="F237" s="41">
        <f t="shared" si="20"/>
        <v>0</v>
      </c>
      <c r="G237" s="43" t="str">
        <f>VLOOKUP(F237,Test!$U$5:$V$105,2)</f>
        <v>سفر</v>
      </c>
      <c r="H237" s="43" t="str">
        <f>VLOOKUP(F237,Test!$S$5:$T$10,2)</f>
        <v>كەوتوو</v>
      </c>
      <c r="I237" s="61"/>
      <c r="J237" s="41">
        <f t="shared" si="21"/>
        <v>0</v>
      </c>
      <c r="K237" s="41">
        <f t="shared" si="22"/>
        <v>0</v>
      </c>
      <c r="L237" s="43" t="str">
        <f>VLOOKUP(K237,Test!$U$5:$V$105,2)</f>
        <v>سفر</v>
      </c>
      <c r="M237" s="43" t="str">
        <f>VLOOKUP(K237,Test!$S$5:$T$10,2)</f>
        <v>كەوتوو</v>
      </c>
      <c r="N237" s="116">
        <f>subject1!N237:P237</f>
        <v>0</v>
      </c>
      <c r="O237" s="117"/>
      <c r="P237" s="118"/>
      <c r="Q237" s="44">
        <f t="shared" si="23"/>
        <v>0</v>
      </c>
      <c r="R237" s="33" t="b">
        <f t="shared" si="24"/>
        <v>0</v>
      </c>
      <c r="V237" s="39"/>
      <c r="W237" s="39"/>
    </row>
    <row r="238" spans="1:23" ht="22.5" customHeight="1">
      <c r="A238" s="40">
        <v>233</v>
      </c>
      <c r="B238" s="54">
        <f>subject1!B238</f>
        <v>0</v>
      </c>
      <c r="C238" s="45"/>
      <c r="D238" s="43" t="str">
        <f>VLOOKUP(C238,Test!$U$5:$V$105,2)</f>
        <v>سفر</v>
      </c>
      <c r="E238" s="59"/>
      <c r="F238" s="41">
        <f t="shared" si="20"/>
        <v>0</v>
      </c>
      <c r="G238" s="43" t="str">
        <f>VLOOKUP(F238,Test!$U$5:$V$105,2)</f>
        <v>سفر</v>
      </c>
      <c r="H238" s="43" t="str">
        <f>VLOOKUP(F238,Test!$S$5:$T$10,2)</f>
        <v>كەوتوو</v>
      </c>
      <c r="I238" s="61"/>
      <c r="J238" s="41">
        <f t="shared" si="21"/>
        <v>0</v>
      </c>
      <c r="K238" s="41">
        <f t="shared" si="22"/>
        <v>0</v>
      </c>
      <c r="L238" s="43" t="str">
        <f>VLOOKUP(K238,Test!$U$5:$V$105,2)</f>
        <v>سفر</v>
      </c>
      <c r="M238" s="43" t="str">
        <f>VLOOKUP(K238,Test!$S$5:$T$10,2)</f>
        <v>كەوتوو</v>
      </c>
      <c r="N238" s="116">
        <f>subject1!N238:P238</f>
        <v>0</v>
      </c>
      <c r="O238" s="117"/>
      <c r="P238" s="118"/>
      <c r="Q238" s="44">
        <f t="shared" si="23"/>
        <v>0</v>
      </c>
      <c r="R238" s="33" t="b">
        <f t="shared" si="24"/>
        <v>0</v>
      </c>
      <c r="V238" s="39"/>
      <c r="W238" s="39"/>
    </row>
    <row r="239" spans="1:23" ht="22.5" customHeight="1">
      <c r="A239" s="40">
        <v>234</v>
      </c>
      <c r="B239" s="54">
        <f>subject1!B239</f>
        <v>0</v>
      </c>
      <c r="C239" s="45"/>
      <c r="D239" s="43" t="str">
        <f>VLOOKUP(C239,Test!$U$5:$V$105,2)</f>
        <v>سفر</v>
      </c>
      <c r="E239" s="59"/>
      <c r="F239" s="41">
        <f t="shared" si="20"/>
        <v>0</v>
      </c>
      <c r="G239" s="43" t="str">
        <f>VLOOKUP(F239,Test!$U$5:$V$105,2)</f>
        <v>سفر</v>
      </c>
      <c r="H239" s="43" t="str">
        <f>VLOOKUP(F239,Test!$S$5:$T$10,2)</f>
        <v>كەوتوو</v>
      </c>
      <c r="I239" s="61"/>
      <c r="J239" s="41">
        <f t="shared" si="21"/>
        <v>0</v>
      </c>
      <c r="K239" s="41">
        <f t="shared" si="22"/>
        <v>0</v>
      </c>
      <c r="L239" s="43" t="str">
        <f>VLOOKUP(K239,Test!$U$5:$V$105,2)</f>
        <v>سفر</v>
      </c>
      <c r="M239" s="43" t="str">
        <f>VLOOKUP(K239,Test!$S$5:$T$10,2)</f>
        <v>كەوتوو</v>
      </c>
      <c r="N239" s="116">
        <f>subject1!N239:P239</f>
        <v>0</v>
      </c>
      <c r="O239" s="117"/>
      <c r="P239" s="118"/>
      <c r="Q239" s="44">
        <f t="shared" si="23"/>
        <v>0</v>
      </c>
      <c r="R239" s="33" t="b">
        <f t="shared" si="24"/>
        <v>0</v>
      </c>
      <c r="V239" s="39"/>
      <c r="W239" s="39"/>
    </row>
    <row r="240" spans="1:23" ht="22.5" customHeight="1">
      <c r="A240" s="40">
        <v>235</v>
      </c>
      <c r="B240" s="54">
        <f>subject1!B240</f>
        <v>0</v>
      </c>
      <c r="C240" s="45"/>
      <c r="D240" s="43" t="str">
        <f>VLOOKUP(C240,Test!$U$5:$V$105,2)</f>
        <v>سفر</v>
      </c>
      <c r="E240" s="59"/>
      <c r="F240" s="41">
        <f t="shared" si="20"/>
        <v>0</v>
      </c>
      <c r="G240" s="43" t="str">
        <f>VLOOKUP(F240,Test!$U$5:$V$105,2)</f>
        <v>سفر</v>
      </c>
      <c r="H240" s="43" t="str">
        <f>VLOOKUP(F240,Test!$S$5:$T$10,2)</f>
        <v>كەوتوو</v>
      </c>
      <c r="I240" s="61"/>
      <c r="J240" s="41">
        <f t="shared" si="21"/>
        <v>0</v>
      </c>
      <c r="K240" s="41">
        <f t="shared" si="22"/>
        <v>0</v>
      </c>
      <c r="L240" s="43" t="str">
        <f>VLOOKUP(K240,Test!$U$5:$V$105,2)</f>
        <v>سفر</v>
      </c>
      <c r="M240" s="43" t="str">
        <f>VLOOKUP(K240,Test!$S$5:$T$10,2)</f>
        <v>كەوتوو</v>
      </c>
      <c r="N240" s="116">
        <f>subject1!N240:P240</f>
        <v>0</v>
      </c>
      <c r="O240" s="117"/>
      <c r="P240" s="118"/>
      <c r="Q240" s="44">
        <f t="shared" si="23"/>
        <v>0</v>
      </c>
      <c r="R240" s="33" t="b">
        <f t="shared" si="24"/>
        <v>0</v>
      </c>
      <c r="V240" s="39"/>
      <c r="W240" s="39"/>
    </row>
    <row r="241" spans="1:23" ht="22.5" customHeight="1" thickBot="1">
      <c r="A241" s="40">
        <v>236</v>
      </c>
      <c r="B241" s="54">
        <f>subject1!B241</f>
        <v>0</v>
      </c>
      <c r="C241" s="45"/>
      <c r="D241" s="43" t="str">
        <f>VLOOKUP(C241,Test!$U$5:$V$105,2)</f>
        <v>سفر</v>
      </c>
      <c r="E241" s="59"/>
      <c r="F241" s="41">
        <f t="shared" si="20"/>
        <v>0</v>
      </c>
      <c r="G241" s="43" t="str">
        <f>VLOOKUP(F241,Test!$U$5:$V$105,2)</f>
        <v>سفر</v>
      </c>
      <c r="H241" s="43" t="str">
        <f>VLOOKUP(F241,Test!$S$5:$T$10,2)</f>
        <v>كەوتوو</v>
      </c>
      <c r="I241" s="61"/>
      <c r="J241" s="41">
        <f t="shared" si="21"/>
        <v>0</v>
      </c>
      <c r="K241" s="41">
        <f t="shared" si="22"/>
        <v>0</v>
      </c>
      <c r="L241" s="43" t="str">
        <f>VLOOKUP(K241,Test!$U$5:$V$105,2)</f>
        <v>سفر</v>
      </c>
      <c r="M241" s="43" t="str">
        <f>VLOOKUP(K241,Test!$S$5:$T$10,2)</f>
        <v>كەوتوو</v>
      </c>
      <c r="N241" s="116">
        <f>subject1!N241:P241</f>
        <v>0</v>
      </c>
      <c r="O241" s="117"/>
      <c r="P241" s="118"/>
      <c r="Q241" s="44">
        <f t="shared" si="23"/>
        <v>0</v>
      </c>
      <c r="R241" s="33" t="b">
        <f t="shared" si="24"/>
        <v>0</v>
      </c>
      <c r="V241" s="39"/>
      <c r="W241" s="39"/>
    </row>
    <row r="242" spans="1:23" ht="22.5" customHeight="1">
      <c r="A242" s="40">
        <v>237</v>
      </c>
      <c r="B242" s="50">
        <f>subject1!B242</f>
        <v>0</v>
      </c>
      <c r="C242" s="41"/>
      <c r="D242" s="42" t="str">
        <f>VLOOKUP(C242,Test!$U$5:$V$105,2)</f>
        <v>سفر</v>
      </c>
      <c r="E242" s="58"/>
      <c r="F242" s="41">
        <f t="shared" si="20"/>
        <v>0</v>
      </c>
      <c r="G242" s="43" t="str">
        <f>VLOOKUP(F242,Test!$U$5:$V$105,2)</f>
        <v>سفر</v>
      </c>
      <c r="H242" s="43" t="str">
        <f>VLOOKUP(F242,Test!$S$5:$T$10,2)</f>
        <v>كەوتوو</v>
      </c>
      <c r="I242" s="60"/>
      <c r="J242" s="41">
        <f t="shared" si="21"/>
        <v>0</v>
      </c>
      <c r="K242" s="41">
        <f t="shared" si="22"/>
        <v>0</v>
      </c>
      <c r="L242" s="43" t="str">
        <f>VLOOKUP(K242,Test!$U$5:$V$105,2)</f>
        <v>سفر</v>
      </c>
      <c r="M242" s="43" t="str">
        <f>VLOOKUP(K242,Test!$S$5:$T$10,2)</f>
        <v>كەوتوو</v>
      </c>
      <c r="N242" s="116">
        <f>subject1!N242:P242</f>
        <v>0</v>
      </c>
      <c r="O242" s="117"/>
      <c r="P242" s="118"/>
      <c r="Q242" s="44">
        <f t="shared" si="23"/>
        <v>0</v>
      </c>
      <c r="R242" s="33" t="b">
        <f t="shared" si="24"/>
        <v>0</v>
      </c>
      <c r="T242" s="39"/>
      <c r="U242" s="39"/>
      <c r="V242" s="39"/>
      <c r="W242" s="39"/>
    </row>
    <row r="243" spans="1:23" ht="22.5" customHeight="1">
      <c r="A243" s="40">
        <v>238</v>
      </c>
      <c r="B243" s="54">
        <f>subject1!B243</f>
        <v>0</v>
      </c>
      <c r="C243" s="45"/>
      <c r="D243" s="43" t="str">
        <f>VLOOKUP(C243,Test!$U$5:$V$105,2)</f>
        <v>سفر</v>
      </c>
      <c r="E243" s="59"/>
      <c r="F243" s="41">
        <f t="shared" si="20"/>
        <v>0</v>
      </c>
      <c r="G243" s="43" t="str">
        <f>VLOOKUP(F243,Test!$U$5:$V$105,2)</f>
        <v>سفر</v>
      </c>
      <c r="H243" s="43" t="str">
        <f>VLOOKUP(F243,Test!$S$5:$T$10,2)</f>
        <v>كەوتوو</v>
      </c>
      <c r="I243" s="61"/>
      <c r="J243" s="41">
        <f t="shared" si="21"/>
        <v>0</v>
      </c>
      <c r="K243" s="41">
        <f t="shared" si="22"/>
        <v>0</v>
      </c>
      <c r="L243" s="43" t="str">
        <f>VLOOKUP(K243,Test!$U$5:$V$105,2)</f>
        <v>سفر</v>
      </c>
      <c r="M243" s="43" t="str">
        <f>VLOOKUP(K243,Test!$S$5:$T$10,2)</f>
        <v>كەوتوو</v>
      </c>
      <c r="N243" s="116">
        <f>subject1!N243:P243</f>
        <v>0</v>
      </c>
      <c r="O243" s="117"/>
      <c r="P243" s="118"/>
      <c r="Q243" s="44">
        <f t="shared" si="23"/>
        <v>0</v>
      </c>
      <c r="R243" s="33" t="b">
        <f t="shared" si="24"/>
        <v>0</v>
      </c>
      <c r="T243" s="39"/>
      <c r="U243" s="39"/>
      <c r="V243" s="39"/>
      <c r="W243" s="39"/>
    </row>
    <row r="244" spans="1:23" ht="22.5" customHeight="1">
      <c r="A244" s="40">
        <v>239</v>
      </c>
      <c r="B244" s="54">
        <f>subject1!B244</f>
        <v>0</v>
      </c>
      <c r="C244" s="45"/>
      <c r="D244" s="43" t="str">
        <f>VLOOKUP(C244,Test!$U$5:$V$105,2)</f>
        <v>سفر</v>
      </c>
      <c r="E244" s="59"/>
      <c r="F244" s="41">
        <f t="shared" si="20"/>
        <v>0</v>
      </c>
      <c r="G244" s="43" t="str">
        <f>VLOOKUP(F244,Test!$U$5:$V$105,2)</f>
        <v>سفر</v>
      </c>
      <c r="H244" s="43" t="str">
        <f>VLOOKUP(F244,Test!$S$5:$T$10,2)</f>
        <v>كەوتوو</v>
      </c>
      <c r="I244" s="61"/>
      <c r="J244" s="41">
        <f t="shared" si="21"/>
        <v>0</v>
      </c>
      <c r="K244" s="41">
        <f t="shared" si="22"/>
        <v>0</v>
      </c>
      <c r="L244" s="43" t="str">
        <f>VLOOKUP(K244,Test!$U$5:$V$105,2)</f>
        <v>سفر</v>
      </c>
      <c r="M244" s="43" t="str">
        <f>VLOOKUP(K244,Test!$S$5:$T$10,2)</f>
        <v>كەوتوو</v>
      </c>
      <c r="N244" s="116">
        <f>subject1!N244:P244</f>
        <v>0</v>
      </c>
      <c r="O244" s="117"/>
      <c r="P244" s="118"/>
      <c r="Q244" s="44">
        <f t="shared" si="23"/>
        <v>0</v>
      </c>
      <c r="R244" s="33" t="b">
        <f t="shared" si="24"/>
        <v>0</v>
      </c>
      <c r="T244" s="39"/>
      <c r="U244" s="39"/>
      <c r="V244" s="39"/>
      <c r="W244" s="39"/>
    </row>
    <row r="245" spans="1:23" ht="22.5" customHeight="1">
      <c r="A245" s="40">
        <v>240</v>
      </c>
      <c r="B245" s="54">
        <f>subject1!B245</f>
        <v>0</v>
      </c>
      <c r="C245" s="45"/>
      <c r="D245" s="43" t="str">
        <f>VLOOKUP(C245,Test!$U$5:$V$105,2)</f>
        <v>سفر</v>
      </c>
      <c r="E245" s="59"/>
      <c r="F245" s="41">
        <f t="shared" si="20"/>
        <v>0</v>
      </c>
      <c r="G245" s="43" t="str">
        <f>VLOOKUP(F245,Test!$U$5:$V$105,2)</f>
        <v>سفر</v>
      </c>
      <c r="H245" s="43" t="str">
        <f>VLOOKUP(F245,Test!$S$5:$T$10,2)</f>
        <v>كەوتوو</v>
      </c>
      <c r="I245" s="61"/>
      <c r="J245" s="41">
        <f t="shared" si="21"/>
        <v>0</v>
      </c>
      <c r="K245" s="41">
        <f t="shared" si="22"/>
        <v>0</v>
      </c>
      <c r="L245" s="43" t="str">
        <f>VLOOKUP(K245,Test!$U$5:$V$105,2)</f>
        <v>سفر</v>
      </c>
      <c r="M245" s="43" t="str">
        <f>VLOOKUP(K245,Test!$S$5:$T$10,2)</f>
        <v>كەوتوو</v>
      </c>
      <c r="N245" s="116">
        <f>subject1!N245:P245</f>
        <v>0</v>
      </c>
      <c r="O245" s="117"/>
      <c r="P245" s="118"/>
      <c r="Q245" s="44">
        <f t="shared" si="23"/>
        <v>0</v>
      </c>
      <c r="R245" s="33" t="b">
        <f t="shared" si="24"/>
        <v>0</v>
      </c>
      <c r="T245" s="39"/>
      <c r="U245" s="39"/>
      <c r="V245" s="39"/>
      <c r="W245" s="39"/>
    </row>
    <row r="246" spans="1:23" ht="22.5" customHeight="1">
      <c r="A246" s="40">
        <v>241</v>
      </c>
      <c r="B246" s="54">
        <f>subject1!B246</f>
        <v>0</v>
      </c>
      <c r="C246" s="45"/>
      <c r="D246" s="43" t="str">
        <f>VLOOKUP(C246,Test!$U$5:$V$105,2)</f>
        <v>سفر</v>
      </c>
      <c r="E246" s="59"/>
      <c r="F246" s="41">
        <f t="shared" si="20"/>
        <v>0</v>
      </c>
      <c r="G246" s="43" t="str">
        <f>VLOOKUP(F246,Test!$U$5:$V$105,2)</f>
        <v>سفر</v>
      </c>
      <c r="H246" s="43" t="str">
        <f>VLOOKUP(F246,Test!$S$5:$T$10,2)</f>
        <v>كەوتوو</v>
      </c>
      <c r="I246" s="61"/>
      <c r="J246" s="41">
        <f t="shared" si="21"/>
        <v>0</v>
      </c>
      <c r="K246" s="41">
        <f t="shared" si="22"/>
        <v>0</v>
      </c>
      <c r="L246" s="43" t="str">
        <f>VLOOKUP(K246,Test!$U$5:$V$105,2)</f>
        <v>سفر</v>
      </c>
      <c r="M246" s="43" t="str">
        <f>VLOOKUP(K246,Test!$S$5:$T$10,2)</f>
        <v>كەوتوو</v>
      </c>
      <c r="N246" s="116">
        <f>subject1!N246:P246</f>
        <v>0</v>
      </c>
      <c r="O246" s="117"/>
      <c r="P246" s="118"/>
      <c r="Q246" s="44">
        <f t="shared" si="23"/>
        <v>0</v>
      </c>
      <c r="R246" s="33" t="b">
        <f t="shared" si="24"/>
        <v>0</v>
      </c>
      <c r="T246" s="39"/>
      <c r="U246" s="39"/>
      <c r="V246" s="39"/>
      <c r="W246" s="39"/>
    </row>
    <row r="247" spans="1:23" ht="22.5" customHeight="1">
      <c r="A247" s="40">
        <v>242</v>
      </c>
      <c r="B247" s="54">
        <f>subject1!B247</f>
        <v>0</v>
      </c>
      <c r="C247" s="45"/>
      <c r="D247" s="43" t="str">
        <f>VLOOKUP(C247,Test!$U$5:$V$105,2)</f>
        <v>سفر</v>
      </c>
      <c r="E247" s="59"/>
      <c r="F247" s="41">
        <f t="shared" si="20"/>
        <v>0</v>
      </c>
      <c r="G247" s="43" t="str">
        <f>VLOOKUP(F247,Test!$U$5:$V$105,2)</f>
        <v>سفر</v>
      </c>
      <c r="H247" s="43" t="str">
        <f>VLOOKUP(F247,Test!$S$5:$T$10,2)</f>
        <v>كەوتوو</v>
      </c>
      <c r="I247" s="61"/>
      <c r="J247" s="41">
        <f t="shared" si="21"/>
        <v>0</v>
      </c>
      <c r="K247" s="41">
        <f t="shared" si="22"/>
        <v>0</v>
      </c>
      <c r="L247" s="43" t="str">
        <f>VLOOKUP(K247,Test!$U$5:$V$105,2)</f>
        <v>سفر</v>
      </c>
      <c r="M247" s="43" t="str">
        <f>VLOOKUP(K247,Test!$S$5:$T$10,2)</f>
        <v>كەوتوو</v>
      </c>
      <c r="N247" s="116">
        <f>subject1!N247:P247</f>
        <v>0</v>
      </c>
      <c r="O247" s="117"/>
      <c r="P247" s="118"/>
      <c r="Q247" s="44">
        <f t="shared" si="23"/>
        <v>0</v>
      </c>
      <c r="R247" s="33" t="b">
        <f t="shared" si="24"/>
        <v>0</v>
      </c>
      <c r="V247" s="39"/>
      <c r="W247" s="39"/>
    </row>
    <row r="248" spans="1:23" ht="22.5" customHeight="1">
      <c r="A248" s="40">
        <v>243</v>
      </c>
      <c r="B248" s="54">
        <f>subject1!B248</f>
        <v>0</v>
      </c>
      <c r="C248" s="45"/>
      <c r="D248" s="43" t="str">
        <f>VLOOKUP(C248,Test!$U$5:$V$105,2)</f>
        <v>سفر</v>
      </c>
      <c r="E248" s="59"/>
      <c r="F248" s="41">
        <f t="shared" si="20"/>
        <v>0</v>
      </c>
      <c r="G248" s="43" t="str">
        <f>VLOOKUP(F248,Test!$U$5:$V$105,2)</f>
        <v>سفر</v>
      </c>
      <c r="H248" s="43" t="str">
        <f>VLOOKUP(F248,Test!$S$5:$T$10,2)</f>
        <v>كەوتوو</v>
      </c>
      <c r="I248" s="61"/>
      <c r="J248" s="41">
        <f t="shared" si="21"/>
        <v>0</v>
      </c>
      <c r="K248" s="41">
        <f t="shared" si="22"/>
        <v>0</v>
      </c>
      <c r="L248" s="43" t="str">
        <f>VLOOKUP(K248,Test!$U$5:$V$105,2)</f>
        <v>سفر</v>
      </c>
      <c r="M248" s="43" t="str">
        <f>VLOOKUP(K248,Test!$S$5:$T$10,2)</f>
        <v>كەوتوو</v>
      </c>
      <c r="N248" s="116">
        <f>subject1!N248:P248</f>
        <v>0</v>
      </c>
      <c r="O248" s="117"/>
      <c r="P248" s="118"/>
      <c r="Q248" s="44">
        <f t="shared" si="23"/>
        <v>0</v>
      </c>
      <c r="R248" s="33" t="b">
        <f t="shared" si="24"/>
        <v>0</v>
      </c>
      <c r="V248" s="39"/>
      <c r="W248" s="39"/>
    </row>
    <row r="249" spans="1:23" ht="22.5" customHeight="1">
      <c r="A249" s="40">
        <v>244</v>
      </c>
      <c r="B249" s="54">
        <f>subject1!B249</f>
        <v>0</v>
      </c>
      <c r="C249" s="45"/>
      <c r="D249" s="43" t="str">
        <f>VLOOKUP(C249,Test!$U$5:$V$105,2)</f>
        <v>سفر</v>
      </c>
      <c r="E249" s="59"/>
      <c r="F249" s="41">
        <f t="shared" si="20"/>
        <v>0</v>
      </c>
      <c r="G249" s="43" t="str">
        <f>VLOOKUP(F249,Test!$U$5:$V$105,2)</f>
        <v>سفر</v>
      </c>
      <c r="H249" s="43" t="str">
        <f>VLOOKUP(F249,Test!$S$5:$T$10,2)</f>
        <v>كەوتوو</v>
      </c>
      <c r="I249" s="61"/>
      <c r="J249" s="41">
        <f t="shared" si="21"/>
        <v>0</v>
      </c>
      <c r="K249" s="41">
        <f t="shared" si="22"/>
        <v>0</v>
      </c>
      <c r="L249" s="43" t="str">
        <f>VLOOKUP(K249,Test!$U$5:$V$105,2)</f>
        <v>سفر</v>
      </c>
      <c r="M249" s="43" t="str">
        <f>VLOOKUP(K249,Test!$S$5:$T$10,2)</f>
        <v>كەوتوو</v>
      </c>
      <c r="N249" s="116">
        <f>subject1!N249:P249</f>
        <v>0</v>
      </c>
      <c r="O249" s="117"/>
      <c r="P249" s="118"/>
      <c r="Q249" s="44">
        <f t="shared" si="23"/>
        <v>0</v>
      </c>
      <c r="R249" s="33" t="b">
        <f t="shared" si="24"/>
        <v>0</v>
      </c>
      <c r="V249" s="39"/>
      <c r="W249" s="39"/>
    </row>
    <row r="250" spans="1:23" ht="22.5" customHeight="1">
      <c r="A250" s="40">
        <v>245</v>
      </c>
      <c r="B250" s="54">
        <f>subject1!B250</f>
        <v>0</v>
      </c>
      <c r="C250" s="45"/>
      <c r="D250" s="43" t="str">
        <f>VLOOKUP(C250,Test!$U$5:$V$105,2)</f>
        <v>سفر</v>
      </c>
      <c r="E250" s="59"/>
      <c r="F250" s="41">
        <f t="shared" si="20"/>
        <v>0</v>
      </c>
      <c r="G250" s="43" t="str">
        <f>VLOOKUP(F250,Test!$U$5:$V$105,2)</f>
        <v>سفر</v>
      </c>
      <c r="H250" s="43" t="str">
        <f>VLOOKUP(F250,Test!$S$5:$T$10,2)</f>
        <v>كەوتوو</v>
      </c>
      <c r="I250" s="61"/>
      <c r="J250" s="41">
        <f t="shared" si="21"/>
        <v>0</v>
      </c>
      <c r="K250" s="41">
        <f t="shared" si="22"/>
        <v>0</v>
      </c>
      <c r="L250" s="43" t="str">
        <f>VLOOKUP(K250,Test!$U$5:$V$105,2)</f>
        <v>سفر</v>
      </c>
      <c r="M250" s="43" t="str">
        <f>VLOOKUP(K250,Test!$S$5:$T$10,2)</f>
        <v>كەوتوو</v>
      </c>
      <c r="N250" s="116">
        <f>subject1!N250:P250</f>
        <v>0</v>
      </c>
      <c r="O250" s="117"/>
      <c r="P250" s="118"/>
      <c r="Q250" s="44">
        <f t="shared" si="23"/>
        <v>0</v>
      </c>
      <c r="R250" s="33" t="b">
        <f t="shared" si="24"/>
        <v>0</v>
      </c>
      <c r="V250" s="39"/>
      <c r="W250" s="39"/>
    </row>
    <row r="251" spans="1:23" ht="22.5" customHeight="1">
      <c r="A251" s="40">
        <v>246</v>
      </c>
      <c r="B251" s="54">
        <f>subject1!B251</f>
        <v>0</v>
      </c>
      <c r="C251" s="45"/>
      <c r="D251" s="43" t="str">
        <f>VLOOKUP(C251,Test!$U$5:$V$105,2)</f>
        <v>سفر</v>
      </c>
      <c r="E251" s="59"/>
      <c r="F251" s="41">
        <f t="shared" si="20"/>
        <v>0</v>
      </c>
      <c r="G251" s="43" t="str">
        <f>VLOOKUP(F251,Test!$U$5:$V$105,2)</f>
        <v>سفر</v>
      </c>
      <c r="H251" s="43" t="str">
        <f>VLOOKUP(F251,Test!$S$5:$T$10,2)</f>
        <v>كەوتوو</v>
      </c>
      <c r="I251" s="61"/>
      <c r="J251" s="41">
        <f t="shared" si="21"/>
        <v>0</v>
      </c>
      <c r="K251" s="41">
        <f t="shared" si="22"/>
        <v>0</v>
      </c>
      <c r="L251" s="43" t="str">
        <f>VLOOKUP(K251,Test!$U$5:$V$105,2)</f>
        <v>سفر</v>
      </c>
      <c r="M251" s="43" t="str">
        <f>VLOOKUP(K251,Test!$S$5:$T$10,2)</f>
        <v>كەوتوو</v>
      </c>
      <c r="N251" s="116">
        <f>subject1!N251:P251</f>
        <v>0</v>
      </c>
      <c r="O251" s="117"/>
      <c r="P251" s="118"/>
      <c r="Q251" s="44">
        <f t="shared" si="23"/>
        <v>0</v>
      </c>
      <c r="R251" s="33" t="b">
        <f t="shared" si="24"/>
        <v>0</v>
      </c>
      <c r="V251" s="39"/>
      <c r="W251" s="39"/>
    </row>
    <row r="252" spans="1:23" ht="22.5" customHeight="1">
      <c r="A252" s="40">
        <v>247</v>
      </c>
      <c r="B252" s="54">
        <f>subject1!B252</f>
        <v>0</v>
      </c>
      <c r="C252" s="45"/>
      <c r="D252" s="43" t="str">
        <f>VLOOKUP(C252,Test!$U$5:$V$105,2)</f>
        <v>سفر</v>
      </c>
      <c r="E252" s="59"/>
      <c r="F252" s="41">
        <f t="shared" si="20"/>
        <v>0</v>
      </c>
      <c r="G252" s="43" t="str">
        <f>VLOOKUP(F252,Test!$U$5:$V$105,2)</f>
        <v>سفر</v>
      </c>
      <c r="H252" s="43" t="str">
        <f>VLOOKUP(F252,Test!$S$5:$T$10,2)</f>
        <v>كەوتوو</v>
      </c>
      <c r="I252" s="61"/>
      <c r="J252" s="41">
        <f t="shared" si="21"/>
        <v>0</v>
      </c>
      <c r="K252" s="41">
        <f t="shared" si="22"/>
        <v>0</v>
      </c>
      <c r="L252" s="43" t="str">
        <f>VLOOKUP(K252,Test!$U$5:$V$105,2)</f>
        <v>سفر</v>
      </c>
      <c r="M252" s="43" t="str">
        <f>VLOOKUP(K252,Test!$S$5:$T$10,2)</f>
        <v>كەوتوو</v>
      </c>
      <c r="N252" s="116">
        <f>subject1!N252:P252</f>
        <v>0</v>
      </c>
      <c r="O252" s="117"/>
      <c r="P252" s="118"/>
      <c r="Q252" s="44">
        <f t="shared" si="23"/>
        <v>0</v>
      </c>
      <c r="R252" s="33" t="b">
        <f t="shared" si="24"/>
        <v>0</v>
      </c>
      <c r="V252" s="39"/>
      <c r="W252" s="39"/>
    </row>
    <row r="253" spans="1:23" ht="22.5" customHeight="1">
      <c r="A253" s="40">
        <v>248</v>
      </c>
      <c r="B253" s="54">
        <f>subject1!B253</f>
        <v>0</v>
      </c>
      <c r="C253" s="45"/>
      <c r="D253" s="43" t="str">
        <f>VLOOKUP(C253,Test!$U$5:$V$105,2)</f>
        <v>سفر</v>
      </c>
      <c r="E253" s="59"/>
      <c r="F253" s="41">
        <f t="shared" si="20"/>
        <v>0</v>
      </c>
      <c r="G253" s="43" t="str">
        <f>VLOOKUP(F253,Test!$U$5:$V$105,2)</f>
        <v>سفر</v>
      </c>
      <c r="H253" s="43" t="str">
        <f>VLOOKUP(F253,Test!$S$5:$T$10,2)</f>
        <v>كەوتوو</v>
      </c>
      <c r="I253" s="61"/>
      <c r="J253" s="41">
        <f t="shared" si="21"/>
        <v>0</v>
      </c>
      <c r="K253" s="41">
        <f t="shared" si="22"/>
        <v>0</v>
      </c>
      <c r="L253" s="43" t="str">
        <f>VLOOKUP(K253,Test!$U$5:$V$105,2)</f>
        <v>سفر</v>
      </c>
      <c r="M253" s="43" t="str">
        <f>VLOOKUP(K253,Test!$S$5:$T$10,2)</f>
        <v>كەوتوو</v>
      </c>
      <c r="N253" s="116">
        <f>subject1!N253:P253</f>
        <v>0</v>
      </c>
      <c r="O253" s="117"/>
      <c r="P253" s="118"/>
      <c r="Q253" s="44">
        <f t="shared" si="23"/>
        <v>0</v>
      </c>
      <c r="R253" s="33" t="b">
        <f t="shared" si="24"/>
        <v>0</v>
      </c>
      <c r="V253" s="39"/>
      <c r="W253" s="39"/>
    </row>
    <row r="254" spans="1:23" ht="22.5" customHeight="1">
      <c r="A254" s="40">
        <v>249</v>
      </c>
      <c r="B254" s="54">
        <f>subject1!B254</f>
        <v>0</v>
      </c>
      <c r="C254" s="45"/>
      <c r="D254" s="43" t="str">
        <f>VLOOKUP(C254,Test!$U$5:$V$105,2)</f>
        <v>سفر</v>
      </c>
      <c r="E254" s="59"/>
      <c r="F254" s="41">
        <f t="shared" si="20"/>
        <v>0</v>
      </c>
      <c r="G254" s="43" t="str">
        <f>VLOOKUP(F254,Test!$U$5:$V$105,2)</f>
        <v>سفر</v>
      </c>
      <c r="H254" s="43" t="str">
        <f>VLOOKUP(F254,Test!$S$5:$T$10,2)</f>
        <v>كەوتوو</v>
      </c>
      <c r="I254" s="61"/>
      <c r="J254" s="41">
        <f t="shared" si="21"/>
        <v>0</v>
      </c>
      <c r="K254" s="41">
        <f t="shared" si="22"/>
        <v>0</v>
      </c>
      <c r="L254" s="43" t="str">
        <f>VLOOKUP(K254,Test!$U$5:$V$105,2)</f>
        <v>سفر</v>
      </c>
      <c r="M254" s="43" t="str">
        <f>VLOOKUP(K254,Test!$S$5:$T$10,2)</f>
        <v>كەوتوو</v>
      </c>
      <c r="N254" s="116">
        <f>subject1!N254:P254</f>
        <v>0</v>
      </c>
      <c r="O254" s="117"/>
      <c r="P254" s="118"/>
      <c r="Q254" s="44">
        <f t="shared" si="23"/>
        <v>0</v>
      </c>
      <c r="R254" s="33" t="b">
        <f t="shared" si="24"/>
        <v>0</v>
      </c>
      <c r="V254" s="39"/>
      <c r="W254" s="39"/>
    </row>
    <row r="255" spans="1:23" ht="22.5" customHeight="1">
      <c r="A255" s="40">
        <v>250</v>
      </c>
      <c r="B255" s="54">
        <f>subject1!B255</f>
        <v>0</v>
      </c>
      <c r="C255" s="45"/>
      <c r="D255" s="43" t="str">
        <f>VLOOKUP(C255,Test!$U$5:$V$105,2)</f>
        <v>سفر</v>
      </c>
      <c r="E255" s="59"/>
      <c r="F255" s="41">
        <f t="shared" si="20"/>
        <v>0</v>
      </c>
      <c r="G255" s="43" t="str">
        <f>VLOOKUP(F255,Test!$U$5:$V$105,2)</f>
        <v>سفر</v>
      </c>
      <c r="H255" s="43" t="str">
        <f>VLOOKUP(F255,Test!$S$5:$T$10,2)</f>
        <v>كەوتوو</v>
      </c>
      <c r="I255" s="61"/>
      <c r="J255" s="41">
        <f t="shared" si="21"/>
        <v>0</v>
      </c>
      <c r="K255" s="41">
        <f t="shared" si="22"/>
        <v>0</v>
      </c>
      <c r="L255" s="43" t="str">
        <f>VLOOKUP(K255,Test!$U$5:$V$105,2)</f>
        <v>سفر</v>
      </c>
      <c r="M255" s="43" t="str">
        <f>VLOOKUP(K255,Test!$S$5:$T$10,2)</f>
        <v>كەوتوو</v>
      </c>
      <c r="N255" s="116">
        <f>subject1!N255:P255</f>
        <v>0</v>
      </c>
      <c r="O255" s="117"/>
      <c r="P255" s="118"/>
      <c r="Q255" s="44">
        <f t="shared" si="23"/>
        <v>0</v>
      </c>
      <c r="R255" s="33" t="b">
        <f t="shared" si="24"/>
        <v>0</v>
      </c>
      <c r="V255" s="39"/>
      <c r="W255" s="39"/>
    </row>
    <row r="256" spans="1:23" ht="22.5" customHeight="1">
      <c r="A256" s="40">
        <v>251</v>
      </c>
      <c r="B256" s="54">
        <f>subject1!B256</f>
        <v>0</v>
      </c>
      <c r="C256" s="45"/>
      <c r="D256" s="43" t="str">
        <f>VLOOKUP(C256,Test!$U$5:$V$105,2)</f>
        <v>سفر</v>
      </c>
      <c r="E256" s="59"/>
      <c r="F256" s="41">
        <f t="shared" si="20"/>
        <v>0</v>
      </c>
      <c r="G256" s="43" t="str">
        <f>VLOOKUP(F256,Test!$U$5:$V$105,2)</f>
        <v>سفر</v>
      </c>
      <c r="H256" s="43" t="str">
        <f>VLOOKUP(F256,Test!$S$5:$T$10,2)</f>
        <v>كەوتوو</v>
      </c>
      <c r="I256" s="61"/>
      <c r="J256" s="41">
        <f t="shared" si="21"/>
        <v>0</v>
      </c>
      <c r="K256" s="41">
        <f t="shared" si="22"/>
        <v>0</v>
      </c>
      <c r="L256" s="43" t="str">
        <f>VLOOKUP(K256,Test!$U$5:$V$105,2)</f>
        <v>سفر</v>
      </c>
      <c r="M256" s="43" t="str">
        <f>VLOOKUP(K256,Test!$S$5:$T$10,2)</f>
        <v>كەوتوو</v>
      </c>
      <c r="N256" s="116">
        <f>subject1!N256:P256</f>
        <v>0</v>
      </c>
      <c r="O256" s="117"/>
      <c r="P256" s="118"/>
      <c r="Q256" s="44">
        <f t="shared" si="23"/>
        <v>0</v>
      </c>
      <c r="R256" s="33" t="b">
        <f t="shared" si="24"/>
        <v>0</v>
      </c>
      <c r="V256" s="39"/>
      <c r="W256" s="39"/>
    </row>
    <row r="257" spans="1:23" ht="22.5" customHeight="1">
      <c r="A257" s="40">
        <v>252</v>
      </c>
      <c r="B257" s="54">
        <f>subject1!B257</f>
        <v>0</v>
      </c>
      <c r="C257" s="45"/>
      <c r="D257" s="43" t="str">
        <f>VLOOKUP(C257,Test!$U$5:$V$105,2)</f>
        <v>سفر</v>
      </c>
      <c r="E257" s="59"/>
      <c r="F257" s="41">
        <f t="shared" si="20"/>
        <v>0</v>
      </c>
      <c r="G257" s="43" t="str">
        <f>VLOOKUP(F257,Test!$U$5:$V$105,2)</f>
        <v>سفر</v>
      </c>
      <c r="H257" s="43" t="str">
        <f>VLOOKUP(F257,Test!$S$5:$T$10,2)</f>
        <v>كەوتوو</v>
      </c>
      <c r="I257" s="61"/>
      <c r="J257" s="41">
        <f t="shared" si="21"/>
        <v>0</v>
      </c>
      <c r="K257" s="41">
        <f t="shared" si="22"/>
        <v>0</v>
      </c>
      <c r="L257" s="43" t="str">
        <f>VLOOKUP(K257,Test!$U$5:$V$105,2)</f>
        <v>سفر</v>
      </c>
      <c r="M257" s="43" t="str">
        <f>VLOOKUP(K257,Test!$S$5:$T$10,2)</f>
        <v>كەوتوو</v>
      </c>
      <c r="N257" s="116">
        <f>subject1!N257:P257</f>
        <v>0</v>
      </c>
      <c r="O257" s="117"/>
      <c r="P257" s="118"/>
      <c r="Q257" s="44">
        <f t="shared" si="23"/>
        <v>0</v>
      </c>
      <c r="R257" s="33" t="b">
        <f t="shared" si="24"/>
        <v>0</v>
      </c>
      <c r="V257" s="39"/>
      <c r="W257" s="39"/>
    </row>
    <row r="258" spans="1:23" ht="22.5" customHeight="1" thickBot="1">
      <c r="A258" s="40">
        <v>253</v>
      </c>
      <c r="B258" s="54">
        <f>subject1!B258</f>
        <v>0</v>
      </c>
      <c r="C258" s="45"/>
      <c r="D258" s="43" t="str">
        <f>VLOOKUP(C258,Test!$U$5:$V$105,2)</f>
        <v>سفر</v>
      </c>
      <c r="E258" s="59"/>
      <c r="F258" s="41">
        <f t="shared" si="20"/>
        <v>0</v>
      </c>
      <c r="G258" s="43" t="str">
        <f>VLOOKUP(F258,Test!$U$5:$V$105,2)</f>
        <v>سفر</v>
      </c>
      <c r="H258" s="43" t="str">
        <f>VLOOKUP(F258,Test!$S$5:$T$10,2)</f>
        <v>كەوتوو</v>
      </c>
      <c r="I258" s="61"/>
      <c r="J258" s="41">
        <f t="shared" si="21"/>
        <v>0</v>
      </c>
      <c r="K258" s="41">
        <f t="shared" si="22"/>
        <v>0</v>
      </c>
      <c r="L258" s="43" t="str">
        <f>VLOOKUP(K258,Test!$U$5:$V$105,2)</f>
        <v>سفر</v>
      </c>
      <c r="M258" s="43" t="str">
        <f>VLOOKUP(K258,Test!$S$5:$T$10,2)</f>
        <v>كەوتوو</v>
      </c>
      <c r="N258" s="116">
        <f>subject1!N258:P258</f>
        <v>0</v>
      </c>
      <c r="O258" s="117"/>
      <c r="P258" s="118"/>
      <c r="Q258" s="44">
        <f t="shared" si="23"/>
        <v>0</v>
      </c>
      <c r="R258" s="33" t="b">
        <f t="shared" si="24"/>
        <v>0</v>
      </c>
      <c r="V258" s="39"/>
      <c r="W258" s="39"/>
    </row>
    <row r="259" spans="1:23" ht="22.5" customHeight="1">
      <c r="A259" s="40">
        <v>254</v>
      </c>
      <c r="B259" s="50">
        <f>subject1!B259</f>
        <v>0</v>
      </c>
      <c r="C259" s="41"/>
      <c r="D259" s="42" t="str">
        <f>VLOOKUP(C259,Test!$U$5:$V$105,2)</f>
        <v>سفر</v>
      </c>
      <c r="E259" s="58"/>
      <c r="F259" s="41">
        <f t="shared" si="20"/>
        <v>0</v>
      </c>
      <c r="G259" s="43" t="str">
        <f>VLOOKUP(F259,Test!$U$5:$V$105,2)</f>
        <v>سفر</v>
      </c>
      <c r="H259" s="43" t="str">
        <f>VLOOKUP(F259,Test!$S$5:$T$10,2)</f>
        <v>كەوتوو</v>
      </c>
      <c r="I259" s="60"/>
      <c r="J259" s="41">
        <f t="shared" si="21"/>
        <v>0</v>
      </c>
      <c r="K259" s="41">
        <f t="shared" si="22"/>
        <v>0</v>
      </c>
      <c r="L259" s="43" t="str">
        <f>VLOOKUP(K259,Test!$U$5:$V$105,2)</f>
        <v>سفر</v>
      </c>
      <c r="M259" s="43" t="str">
        <f>VLOOKUP(K259,Test!$S$5:$T$10,2)</f>
        <v>كەوتوو</v>
      </c>
      <c r="N259" s="116">
        <f>subject1!N259:P259</f>
        <v>0</v>
      </c>
      <c r="O259" s="117"/>
      <c r="P259" s="118"/>
      <c r="Q259" s="44">
        <f t="shared" si="23"/>
        <v>0</v>
      </c>
      <c r="R259" s="33" t="b">
        <f t="shared" si="24"/>
        <v>0</v>
      </c>
      <c r="T259" s="39"/>
      <c r="U259" s="39"/>
      <c r="V259" s="39"/>
      <c r="W259" s="39"/>
    </row>
    <row r="260" spans="1:23" ht="22.5" customHeight="1">
      <c r="A260" s="40">
        <v>255</v>
      </c>
      <c r="B260" s="54">
        <f>subject1!B260</f>
        <v>0</v>
      </c>
      <c r="C260" s="45"/>
      <c r="D260" s="43" t="str">
        <f>VLOOKUP(C260,Test!$U$5:$V$105,2)</f>
        <v>سفر</v>
      </c>
      <c r="E260" s="59"/>
      <c r="F260" s="41">
        <f t="shared" si="20"/>
        <v>0</v>
      </c>
      <c r="G260" s="43" t="str">
        <f>VLOOKUP(F260,Test!$U$5:$V$105,2)</f>
        <v>سفر</v>
      </c>
      <c r="H260" s="43" t="str">
        <f>VLOOKUP(F260,Test!$S$5:$T$10,2)</f>
        <v>كەوتوو</v>
      </c>
      <c r="I260" s="61"/>
      <c r="J260" s="41">
        <f t="shared" si="21"/>
        <v>0</v>
      </c>
      <c r="K260" s="41">
        <f t="shared" si="22"/>
        <v>0</v>
      </c>
      <c r="L260" s="43" t="str">
        <f>VLOOKUP(K260,Test!$U$5:$V$105,2)</f>
        <v>سفر</v>
      </c>
      <c r="M260" s="43" t="str">
        <f>VLOOKUP(K260,Test!$S$5:$T$10,2)</f>
        <v>كەوتوو</v>
      </c>
      <c r="N260" s="116">
        <f>subject1!N260:P260</f>
        <v>0</v>
      </c>
      <c r="O260" s="117"/>
      <c r="P260" s="118"/>
      <c r="Q260" s="44">
        <f t="shared" si="23"/>
        <v>0</v>
      </c>
      <c r="R260" s="33" t="b">
        <f t="shared" si="24"/>
        <v>0</v>
      </c>
      <c r="T260" s="39"/>
      <c r="U260" s="39"/>
      <c r="V260" s="39"/>
      <c r="W260" s="39"/>
    </row>
    <row r="261" spans="1:23" ht="22.5" customHeight="1">
      <c r="A261" s="40">
        <v>256</v>
      </c>
      <c r="B261" s="54">
        <f>subject1!B261</f>
        <v>0</v>
      </c>
      <c r="C261" s="45"/>
      <c r="D261" s="43" t="str">
        <f>VLOOKUP(C261,Test!$U$5:$V$105,2)</f>
        <v>سفر</v>
      </c>
      <c r="E261" s="59"/>
      <c r="F261" s="41">
        <f t="shared" si="20"/>
        <v>0</v>
      </c>
      <c r="G261" s="43" t="str">
        <f>VLOOKUP(F261,Test!$U$5:$V$105,2)</f>
        <v>سفر</v>
      </c>
      <c r="H261" s="43" t="str">
        <f>VLOOKUP(F261,Test!$S$5:$T$10,2)</f>
        <v>كەوتوو</v>
      </c>
      <c r="I261" s="61"/>
      <c r="J261" s="41">
        <f t="shared" si="21"/>
        <v>0</v>
      </c>
      <c r="K261" s="41">
        <f t="shared" si="22"/>
        <v>0</v>
      </c>
      <c r="L261" s="43" t="str">
        <f>VLOOKUP(K261,Test!$U$5:$V$105,2)</f>
        <v>سفر</v>
      </c>
      <c r="M261" s="43" t="str">
        <f>VLOOKUP(K261,Test!$S$5:$T$10,2)</f>
        <v>كەوتوو</v>
      </c>
      <c r="N261" s="116">
        <f>subject1!N261:P261</f>
        <v>0</v>
      </c>
      <c r="O261" s="117"/>
      <c r="P261" s="118"/>
      <c r="Q261" s="44">
        <f t="shared" si="23"/>
        <v>0</v>
      </c>
      <c r="R261" s="33" t="b">
        <f t="shared" si="24"/>
        <v>0</v>
      </c>
      <c r="T261" s="39"/>
      <c r="U261" s="39"/>
      <c r="V261" s="39"/>
      <c r="W261" s="39"/>
    </row>
    <row r="262" spans="1:23" ht="22.5" customHeight="1">
      <c r="A262" s="40">
        <v>257</v>
      </c>
      <c r="B262" s="54">
        <f>subject1!B262</f>
        <v>0</v>
      </c>
      <c r="C262" s="45"/>
      <c r="D262" s="43" t="str">
        <f>VLOOKUP(C262,Test!$U$5:$V$105,2)</f>
        <v>سفر</v>
      </c>
      <c r="E262" s="59"/>
      <c r="F262" s="41">
        <f t="shared" si="20"/>
        <v>0</v>
      </c>
      <c r="G262" s="43" t="str">
        <f>VLOOKUP(F262,Test!$U$5:$V$105,2)</f>
        <v>سفر</v>
      </c>
      <c r="H262" s="43" t="str">
        <f>VLOOKUP(F262,Test!$S$5:$T$10,2)</f>
        <v>كەوتوو</v>
      </c>
      <c r="I262" s="61"/>
      <c r="J262" s="41">
        <f t="shared" si="21"/>
        <v>0</v>
      </c>
      <c r="K262" s="41">
        <f t="shared" si="22"/>
        <v>0</v>
      </c>
      <c r="L262" s="43" t="str">
        <f>VLOOKUP(K262,Test!$U$5:$V$105,2)</f>
        <v>سفر</v>
      </c>
      <c r="M262" s="43" t="str">
        <f>VLOOKUP(K262,Test!$S$5:$T$10,2)</f>
        <v>كەوتوو</v>
      </c>
      <c r="N262" s="116">
        <f>subject1!N262:P262</f>
        <v>0</v>
      </c>
      <c r="O262" s="117"/>
      <c r="P262" s="118"/>
      <c r="Q262" s="44">
        <f t="shared" si="23"/>
        <v>0</v>
      </c>
      <c r="R262" s="33" t="b">
        <f t="shared" si="24"/>
        <v>0</v>
      </c>
      <c r="T262" s="39"/>
      <c r="U262" s="39"/>
      <c r="V262" s="39"/>
      <c r="W262" s="39"/>
    </row>
    <row r="263" spans="1:23" ht="22.5" customHeight="1">
      <c r="A263" s="40">
        <v>258</v>
      </c>
      <c r="B263" s="54">
        <f>subject1!B263</f>
        <v>0</v>
      </c>
      <c r="C263" s="45"/>
      <c r="D263" s="43" t="str">
        <f>VLOOKUP(C263,Test!$U$5:$V$105,2)</f>
        <v>سفر</v>
      </c>
      <c r="E263" s="59"/>
      <c r="F263" s="41">
        <f t="shared" si="20"/>
        <v>0</v>
      </c>
      <c r="G263" s="43" t="str">
        <f>VLOOKUP(F263,Test!$U$5:$V$105,2)</f>
        <v>سفر</v>
      </c>
      <c r="H263" s="43" t="str">
        <f>VLOOKUP(F263,Test!$S$5:$T$10,2)</f>
        <v>كەوتوو</v>
      </c>
      <c r="I263" s="61"/>
      <c r="J263" s="41">
        <f t="shared" si="21"/>
        <v>0</v>
      </c>
      <c r="K263" s="41">
        <f t="shared" si="22"/>
        <v>0</v>
      </c>
      <c r="L263" s="43" t="str">
        <f>VLOOKUP(K263,Test!$U$5:$V$105,2)</f>
        <v>سفر</v>
      </c>
      <c r="M263" s="43" t="str">
        <f>VLOOKUP(K263,Test!$S$5:$T$10,2)</f>
        <v>كەوتوو</v>
      </c>
      <c r="N263" s="116">
        <f>subject1!N263:P263</f>
        <v>0</v>
      </c>
      <c r="O263" s="117"/>
      <c r="P263" s="118"/>
      <c r="Q263" s="44">
        <f t="shared" si="23"/>
        <v>0</v>
      </c>
      <c r="R263" s="33" t="b">
        <f t="shared" si="24"/>
        <v>0</v>
      </c>
      <c r="T263" s="39"/>
      <c r="U263" s="39"/>
      <c r="V263" s="39"/>
      <c r="W263" s="39"/>
    </row>
    <row r="264" spans="1:23" ht="22.5" customHeight="1">
      <c r="A264" s="40">
        <v>259</v>
      </c>
      <c r="B264" s="54">
        <f>subject1!B264</f>
        <v>0</v>
      </c>
      <c r="C264" s="45"/>
      <c r="D264" s="43" t="str">
        <f>VLOOKUP(C264,Test!$U$5:$V$105,2)</f>
        <v>سفر</v>
      </c>
      <c r="E264" s="59"/>
      <c r="F264" s="41">
        <f t="shared" si="20"/>
        <v>0</v>
      </c>
      <c r="G264" s="43" t="str">
        <f>VLOOKUP(F264,Test!$U$5:$V$105,2)</f>
        <v>سفر</v>
      </c>
      <c r="H264" s="43" t="str">
        <f>VLOOKUP(F264,Test!$S$5:$T$10,2)</f>
        <v>كەوتوو</v>
      </c>
      <c r="I264" s="61"/>
      <c r="J264" s="41">
        <f t="shared" si="21"/>
        <v>0</v>
      </c>
      <c r="K264" s="41">
        <f t="shared" si="22"/>
        <v>0</v>
      </c>
      <c r="L264" s="43" t="str">
        <f>VLOOKUP(K264,Test!$U$5:$V$105,2)</f>
        <v>سفر</v>
      </c>
      <c r="M264" s="43" t="str">
        <f>VLOOKUP(K264,Test!$S$5:$T$10,2)</f>
        <v>كەوتوو</v>
      </c>
      <c r="N264" s="116">
        <f>subject1!N264:P264</f>
        <v>0</v>
      </c>
      <c r="O264" s="117"/>
      <c r="P264" s="118"/>
      <c r="Q264" s="44">
        <f t="shared" si="23"/>
        <v>0</v>
      </c>
      <c r="R264" s="33" t="b">
        <f t="shared" si="24"/>
        <v>0</v>
      </c>
      <c r="V264" s="39"/>
      <c r="W264" s="39"/>
    </row>
    <row r="265" spans="1:23" ht="22.5" customHeight="1">
      <c r="A265" s="40">
        <v>260</v>
      </c>
      <c r="B265" s="54">
        <f>subject1!B265</f>
        <v>0</v>
      </c>
      <c r="C265" s="45"/>
      <c r="D265" s="43" t="str">
        <f>VLOOKUP(C265,Test!$U$5:$V$105,2)</f>
        <v>سفر</v>
      </c>
      <c r="E265" s="59"/>
      <c r="F265" s="41">
        <f t="shared" si="20"/>
        <v>0</v>
      </c>
      <c r="G265" s="43" t="str">
        <f>VLOOKUP(F265,Test!$U$5:$V$105,2)</f>
        <v>سفر</v>
      </c>
      <c r="H265" s="43" t="str">
        <f>VLOOKUP(F265,Test!$S$5:$T$10,2)</f>
        <v>كەوتوو</v>
      </c>
      <c r="I265" s="61"/>
      <c r="J265" s="41">
        <f t="shared" si="21"/>
        <v>0</v>
      </c>
      <c r="K265" s="41">
        <f t="shared" si="22"/>
        <v>0</v>
      </c>
      <c r="L265" s="43" t="str">
        <f>VLOOKUP(K265,Test!$U$5:$V$105,2)</f>
        <v>سفر</v>
      </c>
      <c r="M265" s="43" t="str">
        <f>VLOOKUP(K265,Test!$S$5:$T$10,2)</f>
        <v>كەوتوو</v>
      </c>
      <c r="N265" s="116">
        <f>subject1!N265:P265</f>
        <v>0</v>
      </c>
      <c r="O265" s="117"/>
      <c r="P265" s="118"/>
      <c r="Q265" s="44">
        <f t="shared" si="23"/>
        <v>0</v>
      </c>
      <c r="R265" s="33" t="b">
        <f t="shared" si="24"/>
        <v>0</v>
      </c>
      <c r="V265" s="39"/>
      <c r="W265" s="39"/>
    </row>
    <row r="266" spans="1:23" ht="22.5" customHeight="1">
      <c r="A266" s="40">
        <v>261</v>
      </c>
      <c r="B266" s="54">
        <f>subject1!B266</f>
        <v>0</v>
      </c>
      <c r="C266" s="45"/>
      <c r="D266" s="43" t="str">
        <f>VLOOKUP(C266,Test!$U$5:$V$105,2)</f>
        <v>سفر</v>
      </c>
      <c r="E266" s="59"/>
      <c r="F266" s="41">
        <f t="shared" si="20"/>
        <v>0</v>
      </c>
      <c r="G266" s="43" t="str">
        <f>VLOOKUP(F266,Test!$U$5:$V$105,2)</f>
        <v>سفر</v>
      </c>
      <c r="H266" s="43" t="str">
        <f>VLOOKUP(F266,Test!$S$5:$T$10,2)</f>
        <v>كەوتوو</v>
      </c>
      <c r="I266" s="61"/>
      <c r="J266" s="41">
        <f t="shared" si="21"/>
        <v>0</v>
      </c>
      <c r="K266" s="41">
        <f t="shared" si="22"/>
        <v>0</v>
      </c>
      <c r="L266" s="43" t="str">
        <f>VLOOKUP(K266,Test!$U$5:$V$105,2)</f>
        <v>سفر</v>
      </c>
      <c r="M266" s="43" t="str">
        <f>VLOOKUP(K266,Test!$S$5:$T$10,2)</f>
        <v>كەوتوو</v>
      </c>
      <c r="N266" s="116">
        <f>subject1!N266:P266</f>
        <v>0</v>
      </c>
      <c r="O266" s="117"/>
      <c r="P266" s="118"/>
      <c r="Q266" s="44">
        <f t="shared" si="23"/>
        <v>0</v>
      </c>
      <c r="R266" s="33" t="b">
        <f t="shared" si="24"/>
        <v>0</v>
      </c>
      <c r="V266" s="39"/>
      <c r="W266" s="39"/>
    </row>
    <row r="267" spans="1:23" ht="22.5" customHeight="1">
      <c r="A267" s="40">
        <v>262</v>
      </c>
      <c r="B267" s="54">
        <f>subject1!B267</f>
        <v>0</v>
      </c>
      <c r="C267" s="45"/>
      <c r="D267" s="43" t="str">
        <f>VLOOKUP(C267,Test!$U$5:$V$105,2)</f>
        <v>سفر</v>
      </c>
      <c r="E267" s="59"/>
      <c r="F267" s="41">
        <f t="shared" si="20"/>
        <v>0</v>
      </c>
      <c r="G267" s="43" t="str">
        <f>VLOOKUP(F267,Test!$U$5:$V$105,2)</f>
        <v>سفر</v>
      </c>
      <c r="H267" s="43" t="str">
        <f>VLOOKUP(F267,Test!$S$5:$T$10,2)</f>
        <v>كەوتوو</v>
      </c>
      <c r="I267" s="61"/>
      <c r="J267" s="41">
        <f t="shared" si="21"/>
        <v>0</v>
      </c>
      <c r="K267" s="41">
        <f t="shared" si="22"/>
        <v>0</v>
      </c>
      <c r="L267" s="43" t="str">
        <f>VLOOKUP(K267,Test!$U$5:$V$105,2)</f>
        <v>سفر</v>
      </c>
      <c r="M267" s="43" t="str">
        <f>VLOOKUP(K267,Test!$S$5:$T$10,2)</f>
        <v>كەوتوو</v>
      </c>
      <c r="N267" s="116">
        <f>subject1!N267:P267</f>
        <v>0</v>
      </c>
      <c r="O267" s="117"/>
      <c r="P267" s="118"/>
      <c r="Q267" s="44">
        <f t="shared" si="23"/>
        <v>0</v>
      </c>
      <c r="R267" s="33" t="b">
        <f t="shared" si="24"/>
        <v>0</v>
      </c>
      <c r="V267" s="39"/>
      <c r="W267" s="39"/>
    </row>
    <row r="268" spans="1:23" ht="22.5" customHeight="1">
      <c r="A268" s="40">
        <v>263</v>
      </c>
      <c r="B268" s="54">
        <f>subject1!B268</f>
        <v>0</v>
      </c>
      <c r="C268" s="45"/>
      <c r="D268" s="43" t="str">
        <f>VLOOKUP(C268,Test!$U$5:$V$105,2)</f>
        <v>سفر</v>
      </c>
      <c r="E268" s="59"/>
      <c r="F268" s="41">
        <f t="shared" si="20"/>
        <v>0</v>
      </c>
      <c r="G268" s="43" t="str">
        <f>VLOOKUP(F268,Test!$U$5:$V$105,2)</f>
        <v>سفر</v>
      </c>
      <c r="H268" s="43" t="str">
        <f>VLOOKUP(F268,Test!$S$5:$T$10,2)</f>
        <v>كەوتوو</v>
      </c>
      <c r="I268" s="61"/>
      <c r="J268" s="41">
        <f t="shared" si="21"/>
        <v>0</v>
      </c>
      <c r="K268" s="41">
        <f t="shared" si="22"/>
        <v>0</v>
      </c>
      <c r="L268" s="43" t="str">
        <f>VLOOKUP(K268,Test!$U$5:$V$105,2)</f>
        <v>سفر</v>
      </c>
      <c r="M268" s="43" t="str">
        <f>VLOOKUP(K268,Test!$S$5:$T$10,2)</f>
        <v>كەوتوو</v>
      </c>
      <c r="N268" s="116">
        <f>subject1!N268:P268</f>
        <v>0</v>
      </c>
      <c r="O268" s="117"/>
      <c r="P268" s="118"/>
      <c r="Q268" s="44">
        <f t="shared" si="23"/>
        <v>0</v>
      </c>
      <c r="R268" s="33" t="b">
        <f t="shared" si="24"/>
        <v>0</v>
      </c>
      <c r="V268" s="39"/>
      <c r="W268" s="39"/>
    </row>
    <row r="269" spans="1:23" ht="22.5" customHeight="1">
      <c r="A269" s="40">
        <v>264</v>
      </c>
      <c r="B269" s="54">
        <f>subject1!B269</f>
        <v>0</v>
      </c>
      <c r="C269" s="45"/>
      <c r="D269" s="43" t="str">
        <f>VLOOKUP(C269,Test!$U$5:$V$105,2)</f>
        <v>سفر</v>
      </c>
      <c r="E269" s="59"/>
      <c r="F269" s="41">
        <f t="shared" si="20"/>
        <v>0</v>
      </c>
      <c r="G269" s="43" t="str">
        <f>VLOOKUP(F269,Test!$U$5:$V$105,2)</f>
        <v>سفر</v>
      </c>
      <c r="H269" s="43" t="str">
        <f>VLOOKUP(F269,Test!$S$5:$T$10,2)</f>
        <v>كەوتوو</v>
      </c>
      <c r="I269" s="61"/>
      <c r="J269" s="41">
        <f t="shared" si="21"/>
        <v>0</v>
      </c>
      <c r="K269" s="41">
        <f t="shared" si="22"/>
        <v>0</v>
      </c>
      <c r="L269" s="43" t="str">
        <f>VLOOKUP(K269,Test!$U$5:$V$105,2)</f>
        <v>سفر</v>
      </c>
      <c r="M269" s="43" t="str">
        <f>VLOOKUP(K269,Test!$S$5:$T$10,2)</f>
        <v>كەوتوو</v>
      </c>
      <c r="N269" s="116">
        <f>subject1!N269:P269</f>
        <v>0</v>
      </c>
      <c r="O269" s="117"/>
      <c r="P269" s="118"/>
      <c r="Q269" s="44">
        <f t="shared" si="23"/>
        <v>0</v>
      </c>
      <c r="R269" s="33" t="b">
        <f t="shared" si="24"/>
        <v>0</v>
      </c>
      <c r="V269" s="39"/>
      <c r="W269" s="39"/>
    </row>
    <row r="270" spans="1:23" ht="22.5" customHeight="1">
      <c r="A270" s="40">
        <v>265</v>
      </c>
      <c r="B270" s="54">
        <f>subject1!B270</f>
        <v>0</v>
      </c>
      <c r="C270" s="45"/>
      <c r="D270" s="43" t="str">
        <f>VLOOKUP(C270,Test!$U$5:$V$105,2)</f>
        <v>سفر</v>
      </c>
      <c r="E270" s="59"/>
      <c r="F270" s="41">
        <f t="shared" si="20"/>
        <v>0</v>
      </c>
      <c r="G270" s="43" t="str">
        <f>VLOOKUP(F270,Test!$U$5:$V$105,2)</f>
        <v>سفر</v>
      </c>
      <c r="H270" s="43" t="str">
        <f>VLOOKUP(F270,Test!$S$5:$T$10,2)</f>
        <v>كەوتوو</v>
      </c>
      <c r="I270" s="61"/>
      <c r="J270" s="41">
        <f t="shared" si="21"/>
        <v>0</v>
      </c>
      <c r="K270" s="41">
        <f t="shared" si="22"/>
        <v>0</v>
      </c>
      <c r="L270" s="43" t="str">
        <f>VLOOKUP(K270,Test!$U$5:$V$105,2)</f>
        <v>سفر</v>
      </c>
      <c r="M270" s="43" t="str">
        <f>VLOOKUP(K270,Test!$S$5:$T$10,2)</f>
        <v>كەوتوو</v>
      </c>
      <c r="N270" s="116">
        <f>subject1!N270:P270</f>
        <v>0</v>
      </c>
      <c r="O270" s="117"/>
      <c r="P270" s="118"/>
      <c r="Q270" s="44">
        <f t="shared" si="23"/>
        <v>0</v>
      </c>
      <c r="R270" s="33" t="b">
        <f t="shared" si="24"/>
        <v>0</v>
      </c>
      <c r="V270" s="39"/>
      <c r="W270" s="39"/>
    </row>
    <row r="271" spans="1:23" ht="22.5" customHeight="1">
      <c r="A271" s="40">
        <v>266</v>
      </c>
      <c r="B271" s="54">
        <f>subject1!B271</f>
        <v>0</v>
      </c>
      <c r="C271" s="45"/>
      <c r="D271" s="43" t="str">
        <f>VLOOKUP(C271,Test!$U$5:$V$105,2)</f>
        <v>سفر</v>
      </c>
      <c r="E271" s="59"/>
      <c r="F271" s="41">
        <f t="shared" si="20"/>
        <v>0</v>
      </c>
      <c r="G271" s="43" t="str">
        <f>VLOOKUP(F271,Test!$U$5:$V$105,2)</f>
        <v>سفر</v>
      </c>
      <c r="H271" s="43" t="str">
        <f>VLOOKUP(F271,Test!$S$5:$T$10,2)</f>
        <v>كەوتوو</v>
      </c>
      <c r="I271" s="61"/>
      <c r="J271" s="41">
        <f t="shared" si="21"/>
        <v>0</v>
      </c>
      <c r="K271" s="41">
        <f t="shared" si="22"/>
        <v>0</v>
      </c>
      <c r="L271" s="43" t="str">
        <f>VLOOKUP(K271,Test!$U$5:$V$105,2)</f>
        <v>سفر</v>
      </c>
      <c r="M271" s="43" t="str">
        <f>VLOOKUP(K271,Test!$S$5:$T$10,2)</f>
        <v>كەوتوو</v>
      </c>
      <c r="N271" s="116">
        <f>subject1!N271:P271</f>
        <v>0</v>
      </c>
      <c r="O271" s="117"/>
      <c r="P271" s="118"/>
      <c r="Q271" s="44">
        <f t="shared" si="23"/>
        <v>0</v>
      </c>
      <c r="R271" s="33" t="b">
        <f t="shared" si="24"/>
        <v>0</v>
      </c>
      <c r="V271" s="39"/>
      <c r="W271" s="39"/>
    </row>
    <row r="272" spans="1:23" ht="22.5" customHeight="1">
      <c r="A272" s="40">
        <v>267</v>
      </c>
      <c r="B272" s="54">
        <f>subject1!B272</f>
        <v>0</v>
      </c>
      <c r="C272" s="45"/>
      <c r="D272" s="43" t="str">
        <f>VLOOKUP(C272,Test!$U$5:$V$105,2)</f>
        <v>سفر</v>
      </c>
      <c r="E272" s="59"/>
      <c r="F272" s="41">
        <f t="shared" si="20"/>
        <v>0</v>
      </c>
      <c r="G272" s="43" t="str">
        <f>VLOOKUP(F272,Test!$U$5:$V$105,2)</f>
        <v>سفر</v>
      </c>
      <c r="H272" s="43" t="str">
        <f>VLOOKUP(F272,Test!$S$5:$T$10,2)</f>
        <v>كەوتوو</v>
      </c>
      <c r="I272" s="61"/>
      <c r="J272" s="41">
        <f t="shared" si="21"/>
        <v>0</v>
      </c>
      <c r="K272" s="41">
        <f t="shared" si="22"/>
        <v>0</v>
      </c>
      <c r="L272" s="43" t="str">
        <f>VLOOKUP(K272,Test!$U$5:$V$105,2)</f>
        <v>سفر</v>
      </c>
      <c r="M272" s="43" t="str">
        <f>VLOOKUP(K272,Test!$S$5:$T$10,2)</f>
        <v>كەوتوو</v>
      </c>
      <c r="N272" s="116">
        <f>subject1!N272:P272</f>
        <v>0</v>
      </c>
      <c r="O272" s="117"/>
      <c r="P272" s="118"/>
      <c r="Q272" s="44">
        <f t="shared" si="23"/>
        <v>0</v>
      </c>
      <c r="R272" s="33" t="b">
        <f t="shared" si="24"/>
        <v>0</v>
      </c>
      <c r="V272" s="39"/>
      <c r="W272" s="39"/>
    </row>
    <row r="273" spans="1:23" ht="22.5" customHeight="1">
      <c r="A273" s="40">
        <v>268</v>
      </c>
      <c r="B273" s="54">
        <f>subject1!B273</f>
        <v>0</v>
      </c>
      <c r="C273" s="45"/>
      <c r="D273" s="43" t="str">
        <f>VLOOKUP(C273,Test!$U$5:$V$105,2)</f>
        <v>سفر</v>
      </c>
      <c r="E273" s="59"/>
      <c r="F273" s="41">
        <f t="shared" si="20"/>
        <v>0</v>
      </c>
      <c r="G273" s="43" t="str">
        <f>VLOOKUP(F273,Test!$U$5:$V$105,2)</f>
        <v>سفر</v>
      </c>
      <c r="H273" s="43" t="str">
        <f>VLOOKUP(F273,Test!$S$5:$T$10,2)</f>
        <v>كەوتوو</v>
      </c>
      <c r="I273" s="61"/>
      <c r="J273" s="41">
        <f t="shared" si="21"/>
        <v>0</v>
      </c>
      <c r="K273" s="41">
        <f t="shared" si="22"/>
        <v>0</v>
      </c>
      <c r="L273" s="43" t="str">
        <f>VLOOKUP(K273,Test!$U$5:$V$105,2)</f>
        <v>سفر</v>
      </c>
      <c r="M273" s="43" t="str">
        <f>VLOOKUP(K273,Test!$S$5:$T$10,2)</f>
        <v>كەوتوو</v>
      </c>
      <c r="N273" s="116">
        <f>subject1!N273:P273</f>
        <v>0</v>
      </c>
      <c r="O273" s="117"/>
      <c r="P273" s="118"/>
      <c r="Q273" s="44">
        <f t="shared" si="23"/>
        <v>0</v>
      </c>
      <c r="R273" s="33" t="b">
        <f t="shared" si="24"/>
        <v>0</v>
      </c>
      <c r="V273" s="39"/>
      <c r="W273" s="39"/>
    </row>
    <row r="274" spans="1:23" ht="22.5" customHeight="1">
      <c r="A274" s="40">
        <v>269</v>
      </c>
      <c r="B274" s="54">
        <f>subject1!B274</f>
        <v>0</v>
      </c>
      <c r="C274" s="45"/>
      <c r="D274" s="43" t="str">
        <f>VLOOKUP(C274,Test!$U$5:$V$105,2)</f>
        <v>سفر</v>
      </c>
      <c r="E274" s="59"/>
      <c r="F274" s="41">
        <f t="shared" si="20"/>
        <v>0</v>
      </c>
      <c r="G274" s="43" t="str">
        <f>VLOOKUP(F274,Test!$U$5:$V$105,2)</f>
        <v>سفر</v>
      </c>
      <c r="H274" s="43" t="str">
        <f>VLOOKUP(F274,Test!$S$5:$T$10,2)</f>
        <v>كەوتوو</v>
      </c>
      <c r="I274" s="61"/>
      <c r="J274" s="41">
        <f t="shared" si="21"/>
        <v>0</v>
      </c>
      <c r="K274" s="41">
        <f t="shared" si="22"/>
        <v>0</v>
      </c>
      <c r="L274" s="43" t="str">
        <f>VLOOKUP(K274,Test!$U$5:$V$105,2)</f>
        <v>سفر</v>
      </c>
      <c r="M274" s="43" t="str">
        <f>VLOOKUP(K274,Test!$S$5:$T$10,2)</f>
        <v>كەوتوو</v>
      </c>
      <c r="N274" s="116">
        <f>subject1!N274:P274</f>
        <v>0</v>
      </c>
      <c r="O274" s="117"/>
      <c r="P274" s="118"/>
      <c r="Q274" s="44">
        <f t="shared" si="23"/>
        <v>0</v>
      </c>
      <c r="R274" s="33" t="b">
        <f t="shared" si="24"/>
        <v>0</v>
      </c>
      <c r="V274" s="39"/>
      <c r="W274" s="39"/>
    </row>
    <row r="275" spans="1:23" ht="22.5" customHeight="1" thickBot="1">
      <c r="A275" s="40">
        <v>270</v>
      </c>
      <c r="B275" s="54">
        <f>subject1!B275</f>
        <v>0</v>
      </c>
      <c r="C275" s="45"/>
      <c r="D275" s="43" t="str">
        <f>VLOOKUP(C275,Test!$U$5:$V$105,2)</f>
        <v>سفر</v>
      </c>
      <c r="E275" s="59"/>
      <c r="F275" s="41">
        <f t="shared" si="20"/>
        <v>0</v>
      </c>
      <c r="G275" s="43" t="str">
        <f>VLOOKUP(F275,Test!$U$5:$V$105,2)</f>
        <v>سفر</v>
      </c>
      <c r="H275" s="43" t="str">
        <f>VLOOKUP(F275,Test!$S$5:$T$10,2)</f>
        <v>كەوتوو</v>
      </c>
      <c r="I275" s="61"/>
      <c r="J275" s="41">
        <f t="shared" si="21"/>
        <v>0</v>
      </c>
      <c r="K275" s="41">
        <f t="shared" si="22"/>
        <v>0</v>
      </c>
      <c r="L275" s="43" t="str">
        <f>VLOOKUP(K275,Test!$U$5:$V$105,2)</f>
        <v>سفر</v>
      </c>
      <c r="M275" s="43" t="str">
        <f>VLOOKUP(K275,Test!$S$5:$T$10,2)</f>
        <v>كەوتوو</v>
      </c>
      <c r="N275" s="116">
        <f>subject1!N275:P275</f>
        <v>0</v>
      </c>
      <c r="O275" s="117"/>
      <c r="P275" s="118"/>
      <c r="Q275" s="44">
        <f t="shared" si="23"/>
        <v>0</v>
      </c>
      <c r="R275" s="33" t="b">
        <f t="shared" si="24"/>
        <v>0</v>
      </c>
      <c r="V275" s="39"/>
      <c r="W275" s="39"/>
    </row>
    <row r="276" spans="1:23" ht="22.5" customHeight="1">
      <c r="A276" s="40">
        <v>271</v>
      </c>
      <c r="B276" s="50">
        <f>subject1!B276</f>
        <v>0</v>
      </c>
      <c r="C276" s="41"/>
      <c r="D276" s="42" t="str">
        <f>VLOOKUP(C276,Test!$U$5:$V$105,2)</f>
        <v>سفر</v>
      </c>
      <c r="E276" s="58"/>
      <c r="F276" s="41">
        <f t="shared" si="20"/>
        <v>0</v>
      </c>
      <c r="G276" s="43" t="str">
        <f>VLOOKUP(F276,Test!$U$5:$V$105,2)</f>
        <v>سفر</v>
      </c>
      <c r="H276" s="43" t="str">
        <f>VLOOKUP(F276,Test!$S$5:$T$10,2)</f>
        <v>كەوتوو</v>
      </c>
      <c r="I276" s="60"/>
      <c r="J276" s="41">
        <f t="shared" si="21"/>
        <v>0</v>
      </c>
      <c r="K276" s="41">
        <f t="shared" si="22"/>
        <v>0</v>
      </c>
      <c r="L276" s="43" t="str">
        <f>VLOOKUP(K276,Test!$U$5:$V$105,2)</f>
        <v>سفر</v>
      </c>
      <c r="M276" s="43" t="str">
        <f>VLOOKUP(K276,Test!$S$5:$T$10,2)</f>
        <v>كەوتوو</v>
      </c>
      <c r="N276" s="116">
        <f>subject1!N276:P276</f>
        <v>0</v>
      </c>
      <c r="O276" s="117"/>
      <c r="P276" s="118"/>
      <c r="Q276" s="44">
        <f t="shared" si="23"/>
        <v>0</v>
      </c>
      <c r="R276" s="33" t="b">
        <f t="shared" si="24"/>
        <v>0</v>
      </c>
      <c r="T276" s="39"/>
      <c r="U276" s="39"/>
      <c r="V276" s="39"/>
      <c r="W276" s="39"/>
    </row>
    <row r="277" spans="1:23" ht="22.5" customHeight="1">
      <c r="A277" s="40">
        <v>272</v>
      </c>
      <c r="B277" s="54">
        <f>subject1!B277</f>
        <v>0</v>
      </c>
      <c r="C277" s="45"/>
      <c r="D277" s="43" t="str">
        <f>VLOOKUP(C277,Test!$U$5:$V$105,2)</f>
        <v>سفر</v>
      </c>
      <c r="E277" s="59"/>
      <c r="F277" s="41">
        <f t="shared" si="20"/>
        <v>0</v>
      </c>
      <c r="G277" s="43" t="str">
        <f>VLOOKUP(F277,Test!$U$5:$V$105,2)</f>
        <v>سفر</v>
      </c>
      <c r="H277" s="43" t="str">
        <f>VLOOKUP(F277,Test!$S$5:$T$10,2)</f>
        <v>كەوتوو</v>
      </c>
      <c r="I277" s="61"/>
      <c r="J277" s="41">
        <f t="shared" si="21"/>
        <v>0</v>
      </c>
      <c r="K277" s="41">
        <f t="shared" si="22"/>
        <v>0</v>
      </c>
      <c r="L277" s="43" t="str">
        <f>VLOOKUP(K277,Test!$U$5:$V$105,2)</f>
        <v>سفر</v>
      </c>
      <c r="M277" s="43" t="str">
        <f>VLOOKUP(K277,Test!$S$5:$T$10,2)</f>
        <v>كەوتوو</v>
      </c>
      <c r="N277" s="116">
        <f>subject1!N277:P277</f>
        <v>0</v>
      </c>
      <c r="O277" s="117"/>
      <c r="P277" s="118"/>
      <c r="Q277" s="44">
        <f t="shared" si="23"/>
        <v>0</v>
      </c>
      <c r="R277" s="33" t="b">
        <f t="shared" si="24"/>
        <v>0</v>
      </c>
      <c r="T277" s="39"/>
      <c r="U277" s="39"/>
      <c r="V277" s="39"/>
      <c r="W277" s="39"/>
    </row>
    <row r="278" spans="1:23" ht="22.5" customHeight="1">
      <c r="A278" s="40">
        <v>273</v>
      </c>
      <c r="B278" s="54">
        <f>subject1!B278</f>
        <v>0</v>
      </c>
      <c r="C278" s="45"/>
      <c r="D278" s="43" t="str">
        <f>VLOOKUP(C278,Test!$U$5:$V$105,2)</f>
        <v>سفر</v>
      </c>
      <c r="E278" s="59"/>
      <c r="F278" s="41">
        <f t="shared" si="20"/>
        <v>0</v>
      </c>
      <c r="G278" s="43" t="str">
        <f>VLOOKUP(F278,Test!$U$5:$V$105,2)</f>
        <v>سفر</v>
      </c>
      <c r="H278" s="43" t="str">
        <f>VLOOKUP(F278,Test!$S$5:$T$10,2)</f>
        <v>كەوتوو</v>
      </c>
      <c r="I278" s="61"/>
      <c r="J278" s="41">
        <f t="shared" si="21"/>
        <v>0</v>
      </c>
      <c r="K278" s="41">
        <f t="shared" si="22"/>
        <v>0</v>
      </c>
      <c r="L278" s="43" t="str">
        <f>VLOOKUP(K278,Test!$U$5:$V$105,2)</f>
        <v>سفر</v>
      </c>
      <c r="M278" s="43" t="str">
        <f>VLOOKUP(K278,Test!$S$5:$T$10,2)</f>
        <v>كەوتوو</v>
      </c>
      <c r="N278" s="116">
        <f>subject1!N278:P278</f>
        <v>0</v>
      </c>
      <c r="O278" s="117"/>
      <c r="P278" s="118"/>
      <c r="Q278" s="44">
        <f t="shared" si="23"/>
        <v>0</v>
      </c>
      <c r="R278" s="33" t="b">
        <f t="shared" si="24"/>
        <v>0</v>
      </c>
      <c r="T278" s="39"/>
      <c r="U278" s="39"/>
      <c r="V278" s="39"/>
      <c r="W278" s="39"/>
    </row>
    <row r="279" spans="1:23" ht="22.5" customHeight="1">
      <c r="A279" s="40">
        <v>274</v>
      </c>
      <c r="B279" s="54">
        <f>subject1!B279</f>
        <v>0</v>
      </c>
      <c r="C279" s="45"/>
      <c r="D279" s="43" t="str">
        <f>VLOOKUP(C279,Test!$U$5:$V$105,2)</f>
        <v>سفر</v>
      </c>
      <c r="E279" s="59"/>
      <c r="F279" s="41">
        <f t="shared" si="20"/>
        <v>0</v>
      </c>
      <c r="G279" s="43" t="str">
        <f>VLOOKUP(F279,Test!$U$5:$V$105,2)</f>
        <v>سفر</v>
      </c>
      <c r="H279" s="43" t="str">
        <f>VLOOKUP(F279,Test!$S$5:$T$10,2)</f>
        <v>كەوتوو</v>
      </c>
      <c r="I279" s="61"/>
      <c r="J279" s="41">
        <f t="shared" si="21"/>
        <v>0</v>
      </c>
      <c r="K279" s="41">
        <f t="shared" si="22"/>
        <v>0</v>
      </c>
      <c r="L279" s="43" t="str">
        <f>VLOOKUP(K279,Test!$U$5:$V$105,2)</f>
        <v>سفر</v>
      </c>
      <c r="M279" s="43" t="str">
        <f>VLOOKUP(K279,Test!$S$5:$T$10,2)</f>
        <v>كەوتوو</v>
      </c>
      <c r="N279" s="116">
        <f>subject1!N279:P279</f>
        <v>0</v>
      </c>
      <c r="O279" s="117"/>
      <c r="P279" s="118"/>
      <c r="Q279" s="44">
        <f t="shared" si="23"/>
        <v>0</v>
      </c>
      <c r="R279" s="33" t="b">
        <f t="shared" si="24"/>
        <v>0</v>
      </c>
      <c r="T279" s="39"/>
      <c r="U279" s="39"/>
      <c r="V279" s="39"/>
      <c r="W279" s="39"/>
    </row>
    <row r="280" spans="1:23" ht="22.5" customHeight="1">
      <c r="A280" s="40">
        <v>275</v>
      </c>
      <c r="B280" s="54">
        <f>subject1!B280</f>
        <v>0</v>
      </c>
      <c r="C280" s="45"/>
      <c r="D280" s="43" t="str">
        <f>VLOOKUP(C280,Test!$U$5:$V$105,2)</f>
        <v>سفر</v>
      </c>
      <c r="E280" s="59"/>
      <c r="F280" s="41">
        <f t="shared" si="20"/>
        <v>0</v>
      </c>
      <c r="G280" s="43" t="str">
        <f>VLOOKUP(F280,Test!$U$5:$V$105,2)</f>
        <v>سفر</v>
      </c>
      <c r="H280" s="43" t="str">
        <f>VLOOKUP(F280,Test!$S$5:$T$10,2)</f>
        <v>كەوتوو</v>
      </c>
      <c r="I280" s="61"/>
      <c r="J280" s="41">
        <f t="shared" si="21"/>
        <v>0</v>
      </c>
      <c r="K280" s="41">
        <f t="shared" si="22"/>
        <v>0</v>
      </c>
      <c r="L280" s="43" t="str">
        <f>VLOOKUP(K280,Test!$U$5:$V$105,2)</f>
        <v>سفر</v>
      </c>
      <c r="M280" s="43" t="str">
        <f>VLOOKUP(K280,Test!$S$5:$T$10,2)</f>
        <v>كەوتوو</v>
      </c>
      <c r="N280" s="116">
        <f>subject1!N280:P280</f>
        <v>0</v>
      </c>
      <c r="O280" s="117"/>
      <c r="P280" s="118"/>
      <c r="Q280" s="44">
        <f t="shared" si="23"/>
        <v>0</v>
      </c>
      <c r="R280" s="33" t="b">
        <f t="shared" si="24"/>
        <v>0</v>
      </c>
      <c r="T280" s="39"/>
      <c r="U280" s="39"/>
      <c r="V280" s="39"/>
      <c r="W280" s="39"/>
    </row>
    <row r="281" spans="1:23" ht="22.5" customHeight="1">
      <c r="A281" s="40">
        <v>276</v>
      </c>
      <c r="B281" s="54">
        <f>subject1!B281</f>
        <v>0</v>
      </c>
      <c r="C281" s="45"/>
      <c r="D281" s="43" t="str">
        <f>VLOOKUP(C281,Test!$U$5:$V$105,2)</f>
        <v>سفر</v>
      </c>
      <c r="E281" s="59"/>
      <c r="F281" s="41">
        <f t="shared" si="20"/>
        <v>0</v>
      </c>
      <c r="G281" s="43" t="str">
        <f>VLOOKUP(F281,Test!$U$5:$V$105,2)</f>
        <v>سفر</v>
      </c>
      <c r="H281" s="43" t="str">
        <f>VLOOKUP(F281,Test!$S$5:$T$10,2)</f>
        <v>كەوتوو</v>
      </c>
      <c r="I281" s="61"/>
      <c r="J281" s="41">
        <f t="shared" si="21"/>
        <v>0</v>
      </c>
      <c r="K281" s="41">
        <f t="shared" si="22"/>
        <v>0</v>
      </c>
      <c r="L281" s="43" t="str">
        <f>VLOOKUP(K281,Test!$U$5:$V$105,2)</f>
        <v>سفر</v>
      </c>
      <c r="M281" s="43" t="str">
        <f>VLOOKUP(K281,Test!$S$5:$T$10,2)</f>
        <v>كەوتوو</v>
      </c>
      <c r="N281" s="116">
        <f>subject1!N281:P281</f>
        <v>0</v>
      </c>
      <c r="O281" s="117"/>
      <c r="P281" s="118"/>
      <c r="Q281" s="44">
        <f t="shared" si="23"/>
        <v>0</v>
      </c>
      <c r="R281" s="33" t="b">
        <f t="shared" si="24"/>
        <v>0</v>
      </c>
      <c r="V281" s="39"/>
      <c r="W281" s="39"/>
    </row>
    <row r="282" spans="1:23" ht="22.5" customHeight="1">
      <c r="A282" s="40">
        <v>277</v>
      </c>
      <c r="B282" s="54">
        <f>subject1!B282</f>
        <v>0</v>
      </c>
      <c r="C282" s="45"/>
      <c r="D282" s="43" t="str">
        <f>VLOOKUP(C282,Test!$U$5:$V$105,2)</f>
        <v>سفر</v>
      </c>
      <c r="E282" s="59"/>
      <c r="F282" s="41">
        <f t="shared" si="20"/>
        <v>0</v>
      </c>
      <c r="G282" s="43" t="str">
        <f>VLOOKUP(F282,Test!$U$5:$V$105,2)</f>
        <v>سفر</v>
      </c>
      <c r="H282" s="43" t="str">
        <f>VLOOKUP(F282,Test!$S$5:$T$10,2)</f>
        <v>كەوتوو</v>
      </c>
      <c r="I282" s="61"/>
      <c r="J282" s="41">
        <f t="shared" si="21"/>
        <v>0</v>
      </c>
      <c r="K282" s="41">
        <f t="shared" si="22"/>
        <v>0</v>
      </c>
      <c r="L282" s="43" t="str">
        <f>VLOOKUP(K282,Test!$U$5:$V$105,2)</f>
        <v>سفر</v>
      </c>
      <c r="M282" s="43" t="str">
        <f>VLOOKUP(K282,Test!$S$5:$T$10,2)</f>
        <v>كەوتوو</v>
      </c>
      <c r="N282" s="116">
        <f>subject1!N282:P282</f>
        <v>0</v>
      </c>
      <c r="O282" s="117"/>
      <c r="P282" s="118"/>
      <c r="Q282" s="44">
        <f t="shared" si="23"/>
        <v>0</v>
      </c>
      <c r="R282" s="33" t="b">
        <f t="shared" si="24"/>
        <v>0</v>
      </c>
      <c r="V282" s="39"/>
      <c r="W282" s="39"/>
    </row>
    <row r="283" spans="1:23" ht="22.5" customHeight="1">
      <c r="A283" s="40">
        <v>278</v>
      </c>
      <c r="B283" s="54">
        <f>subject1!B283</f>
        <v>0</v>
      </c>
      <c r="C283" s="45"/>
      <c r="D283" s="43" t="str">
        <f>VLOOKUP(C283,Test!$U$5:$V$105,2)</f>
        <v>سفر</v>
      </c>
      <c r="E283" s="59"/>
      <c r="F283" s="41">
        <f t="shared" si="20"/>
        <v>0</v>
      </c>
      <c r="G283" s="43" t="str">
        <f>VLOOKUP(F283,Test!$U$5:$V$105,2)</f>
        <v>سفر</v>
      </c>
      <c r="H283" s="43" t="str">
        <f>VLOOKUP(F283,Test!$S$5:$T$10,2)</f>
        <v>كەوتوو</v>
      </c>
      <c r="I283" s="61"/>
      <c r="J283" s="41">
        <f t="shared" si="21"/>
        <v>0</v>
      </c>
      <c r="K283" s="41">
        <f t="shared" si="22"/>
        <v>0</v>
      </c>
      <c r="L283" s="43" t="str">
        <f>VLOOKUP(K283,Test!$U$5:$V$105,2)</f>
        <v>سفر</v>
      </c>
      <c r="M283" s="43" t="str">
        <f>VLOOKUP(K283,Test!$S$5:$T$10,2)</f>
        <v>كەوتوو</v>
      </c>
      <c r="N283" s="116">
        <f>subject1!N283:P283</f>
        <v>0</v>
      </c>
      <c r="O283" s="117"/>
      <c r="P283" s="118"/>
      <c r="Q283" s="44">
        <f t="shared" si="23"/>
        <v>0</v>
      </c>
      <c r="R283" s="33" t="b">
        <f t="shared" si="24"/>
        <v>0</v>
      </c>
      <c r="V283" s="39"/>
      <c r="W283" s="39"/>
    </row>
    <row r="284" spans="1:23" ht="22.5" customHeight="1">
      <c r="A284" s="40">
        <v>279</v>
      </c>
      <c r="B284" s="54">
        <f>subject1!B284</f>
        <v>0</v>
      </c>
      <c r="C284" s="45"/>
      <c r="D284" s="43" t="str">
        <f>VLOOKUP(C284,Test!$U$5:$V$105,2)</f>
        <v>سفر</v>
      </c>
      <c r="E284" s="59"/>
      <c r="F284" s="41">
        <f t="shared" si="20"/>
        <v>0</v>
      </c>
      <c r="G284" s="43" t="str">
        <f>VLOOKUP(F284,Test!$U$5:$V$105,2)</f>
        <v>سفر</v>
      </c>
      <c r="H284" s="43" t="str">
        <f>VLOOKUP(F284,Test!$S$5:$T$10,2)</f>
        <v>كەوتوو</v>
      </c>
      <c r="I284" s="61"/>
      <c r="J284" s="41">
        <f t="shared" si="21"/>
        <v>0</v>
      </c>
      <c r="K284" s="41">
        <f t="shared" si="22"/>
        <v>0</v>
      </c>
      <c r="L284" s="43" t="str">
        <f>VLOOKUP(K284,Test!$U$5:$V$105,2)</f>
        <v>سفر</v>
      </c>
      <c r="M284" s="43" t="str">
        <f>VLOOKUP(K284,Test!$S$5:$T$10,2)</f>
        <v>كەوتوو</v>
      </c>
      <c r="N284" s="116">
        <f>subject1!N284:P284</f>
        <v>0</v>
      </c>
      <c r="O284" s="117"/>
      <c r="P284" s="118"/>
      <c r="Q284" s="44">
        <f t="shared" si="23"/>
        <v>0</v>
      </c>
      <c r="R284" s="33" t="b">
        <f t="shared" si="24"/>
        <v>0</v>
      </c>
      <c r="V284" s="39"/>
      <c r="W284" s="39"/>
    </row>
    <row r="285" spans="1:23" ht="22.5" customHeight="1">
      <c r="A285" s="40">
        <v>280</v>
      </c>
      <c r="B285" s="54">
        <f>subject1!B285</f>
        <v>0</v>
      </c>
      <c r="C285" s="45"/>
      <c r="D285" s="43" t="str">
        <f>VLOOKUP(C285,Test!$U$5:$V$105,2)</f>
        <v>سفر</v>
      </c>
      <c r="E285" s="59"/>
      <c r="F285" s="41">
        <f t="shared" si="20"/>
        <v>0</v>
      </c>
      <c r="G285" s="43" t="str">
        <f>VLOOKUP(F285,Test!$U$5:$V$105,2)</f>
        <v>سفر</v>
      </c>
      <c r="H285" s="43" t="str">
        <f>VLOOKUP(F285,Test!$S$5:$T$10,2)</f>
        <v>كەوتوو</v>
      </c>
      <c r="I285" s="61"/>
      <c r="J285" s="41">
        <f t="shared" si="21"/>
        <v>0</v>
      </c>
      <c r="K285" s="41">
        <f t="shared" si="22"/>
        <v>0</v>
      </c>
      <c r="L285" s="43" t="str">
        <f>VLOOKUP(K285,Test!$U$5:$V$105,2)</f>
        <v>سفر</v>
      </c>
      <c r="M285" s="43" t="str">
        <f>VLOOKUP(K285,Test!$S$5:$T$10,2)</f>
        <v>كەوتوو</v>
      </c>
      <c r="N285" s="116">
        <f>subject1!N285:P285</f>
        <v>0</v>
      </c>
      <c r="O285" s="117"/>
      <c r="P285" s="118"/>
      <c r="Q285" s="44">
        <f t="shared" si="23"/>
        <v>0</v>
      </c>
      <c r="R285" s="33" t="b">
        <f t="shared" si="24"/>
        <v>0</v>
      </c>
      <c r="V285" s="39"/>
      <c r="W285" s="39"/>
    </row>
    <row r="286" spans="1:23" ht="22.5" customHeight="1">
      <c r="A286" s="40">
        <v>281</v>
      </c>
      <c r="B286" s="54">
        <f>subject1!B286</f>
        <v>0</v>
      </c>
      <c r="C286" s="45"/>
      <c r="D286" s="43" t="str">
        <f>VLOOKUP(C286,Test!$U$5:$V$105,2)</f>
        <v>سفر</v>
      </c>
      <c r="E286" s="59"/>
      <c r="F286" s="41">
        <f t="shared" si="20"/>
        <v>0</v>
      </c>
      <c r="G286" s="43" t="str">
        <f>VLOOKUP(F286,Test!$U$5:$V$105,2)</f>
        <v>سفر</v>
      </c>
      <c r="H286" s="43" t="str">
        <f>VLOOKUP(F286,Test!$S$5:$T$10,2)</f>
        <v>كەوتوو</v>
      </c>
      <c r="I286" s="61"/>
      <c r="J286" s="41">
        <f t="shared" si="21"/>
        <v>0</v>
      </c>
      <c r="K286" s="41">
        <f t="shared" si="22"/>
        <v>0</v>
      </c>
      <c r="L286" s="43" t="str">
        <f>VLOOKUP(K286,Test!$U$5:$V$105,2)</f>
        <v>سفر</v>
      </c>
      <c r="M286" s="43" t="str">
        <f>VLOOKUP(K286,Test!$S$5:$T$10,2)</f>
        <v>كەوتوو</v>
      </c>
      <c r="N286" s="116">
        <f>subject1!N286:P286</f>
        <v>0</v>
      </c>
      <c r="O286" s="117"/>
      <c r="P286" s="118"/>
      <c r="Q286" s="44">
        <f t="shared" si="23"/>
        <v>0</v>
      </c>
      <c r="R286" s="33" t="b">
        <f t="shared" si="24"/>
        <v>0</v>
      </c>
      <c r="V286" s="39"/>
      <c r="W286" s="39"/>
    </row>
    <row r="287" spans="1:23" ht="22.5" customHeight="1">
      <c r="A287" s="40">
        <v>282</v>
      </c>
      <c r="B287" s="54">
        <f>subject1!B287</f>
        <v>0</v>
      </c>
      <c r="C287" s="45"/>
      <c r="D287" s="43" t="str">
        <f>VLOOKUP(C287,Test!$U$5:$V$105,2)</f>
        <v>سفر</v>
      </c>
      <c r="E287" s="59"/>
      <c r="F287" s="41">
        <f t="shared" si="20"/>
        <v>0</v>
      </c>
      <c r="G287" s="43" t="str">
        <f>VLOOKUP(F287,Test!$U$5:$V$105,2)</f>
        <v>سفر</v>
      </c>
      <c r="H287" s="43" t="str">
        <f>VLOOKUP(F287,Test!$S$5:$T$10,2)</f>
        <v>كەوتوو</v>
      </c>
      <c r="I287" s="61"/>
      <c r="J287" s="41">
        <f t="shared" si="21"/>
        <v>0</v>
      </c>
      <c r="K287" s="41">
        <f t="shared" si="22"/>
        <v>0</v>
      </c>
      <c r="L287" s="43" t="str">
        <f>VLOOKUP(K287,Test!$U$5:$V$105,2)</f>
        <v>سفر</v>
      </c>
      <c r="M287" s="43" t="str">
        <f>VLOOKUP(K287,Test!$S$5:$T$10,2)</f>
        <v>كەوتوو</v>
      </c>
      <c r="N287" s="116">
        <f>subject1!N287:P287</f>
        <v>0</v>
      </c>
      <c r="O287" s="117"/>
      <c r="P287" s="118"/>
      <c r="Q287" s="44">
        <f t="shared" si="23"/>
        <v>0</v>
      </c>
      <c r="R287" s="33" t="b">
        <f t="shared" si="24"/>
        <v>0</v>
      </c>
      <c r="V287" s="39"/>
      <c r="W287" s="39"/>
    </row>
    <row r="288" spans="1:23" ht="22.5" customHeight="1">
      <c r="A288" s="40">
        <v>283</v>
      </c>
      <c r="B288" s="54">
        <f>subject1!B288</f>
        <v>0</v>
      </c>
      <c r="C288" s="45"/>
      <c r="D288" s="43" t="str">
        <f>VLOOKUP(C288,Test!$U$5:$V$105,2)</f>
        <v>سفر</v>
      </c>
      <c r="E288" s="59"/>
      <c r="F288" s="41">
        <f t="shared" si="20"/>
        <v>0</v>
      </c>
      <c r="G288" s="43" t="str">
        <f>VLOOKUP(F288,Test!$U$5:$V$105,2)</f>
        <v>سفر</v>
      </c>
      <c r="H288" s="43" t="str">
        <f>VLOOKUP(F288,Test!$S$5:$T$10,2)</f>
        <v>كەوتوو</v>
      </c>
      <c r="I288" s="61"/>
      <c r="J288" s="41">
        <f t="shared" si="21"/>
        <v>0</v>
      </c>
      <c r="K288" s="41">
        <f t="shared" si="22"/>
        <v>0</v>
      </c>
      <c r="L288" s="43" t="str">
        <f>VLOOKUP(K288,Test!$U$5:$V$105,2)</f>
        <v>سفر</v>
      </c>
      <c r="M288" s="43" t="str">
        <f>VLOOKUP(K288,Test!$S$5:$T$10,2)</f>
        <v>كەوتوو</v>
      </c>
      <c r="N288" s="116">
        <f>subject1!N288:P288</f>
        <v>0</v>
      </c>
      <c r="O288" s="117"/>
      <c r="P288" s="118"/>
      <c r="Q288" s="44">
        <f t="shared" si="23"/>
        <v>0</v>
      </c>
      <c r="R288" s="33" t="b">
        <f t="shared" si="24"/>
        <v>0</v>
      </c>
      <c r="V288" s="39"/>
      <c r="W288" s="39"/>
    </row>
    <row r="289" spans="1:23" ht="22.5" customHeight="1">
      <c r="A289" s="40">
        <v>284</v>
      </c>
      <c r="B289" s="54">
        <f>subject1!B289</f>
        <v>0</v>
      </c>
      <c r="C289" s="45"/>
      <c r="D289" s="43" t="str">
        <f>VLOOKUP(C289,Test!$U$5:$V$105,2)</f>
        <v>سفر</v>
      </c>
      <c r="E289" s="59"/>
      <c r="F289" s="41">
        <f t="shared" si="20"/>
        <v>0</v>
      </c>
      <c r="G289" s="43" t="str">
        <f>VLOOKUP(F289,Test!$U$5:$V$105,2)</f>
        <v>سفر</v>
      </c>
      <c r="H289" s="43" t="str">
        <f>VLOOKUP(F289,Test!$S$5:$T$10,2)</f>
        <v>كەوتوو</v>
      </c>
      <c r="I289" s="61"/>
      <c r="J289" s="41">
        <f t="shared" si="21"/>
        <v>0</v>
      </c>
      <c r="K289" s="41">
        <f t="shared" si="22"/>
        <v>0</v>
      </c>
      <c r="L289" s="43" t="str">
        <f>VLOOKUP(K289,Test!$U$5:$V$105,2)</f>
        <v>سفر</v>
      </c>
      <c r="M289" s="43" t="str">
        <f>VLOOKUP(K289,Test!$S$5:$T$10,2)</f>
        <v>كەوتوو</v>
      </c>
      <c r="N289" s="116">
        <f>subject1!N289:P289</f>
        <v>0</v>
      </c>
      <c r="O289" s="117"/>
      <c r="P289" s="118"/>
      <c r="Q289" s="44">
        <f t="shared" si="23"/>
        <v>0</v>
      </c>
      <c r="R289" s="33" t="b">
        <f t="shared" si="24"/>
        <v>0</v>
      </c>
      <c r="V289" s="39"/>
      <c r="W289" s="39"/>
    </row>
    <row r="290" spans="1:23" ht="22.5" customHeight="1">
      <c r="A290" s="40">
        <v>285</v>
      </c>
      <c r="B290" s="54">
        <f>subject1!B290</f>
        <v>0</v>
      </c>
      <c r="C290" s="45"/>
      <c r="D290" s="43" t="str">
        <f>VLOOKUP(C290,Test!$U$5:$V$105,2)</f>
        <v>سفر</v>
      </c>
      <c r="E290" s="59"/>
      <c r="F290" s="41">
        <f t="shared" si="20"/>
        <v>0</v>
      </c>
      <c r="G290" s="43" t="str">
        <f>VLOOKUP(F290,Test!$U$5:$V$105,2)</f>
        <v>سفر</v>
      </c>
      <c r="H290" s="43" t="str">
        <f>VLOOKUP(F290,Test!$S$5:$T$10,2)</f>
        <v>كەوتوو</v>
      </c>
      <c r="I290" s="61"/>
      <c r="J290" s="41">
        <f t="shared" si="21"/>
        <v>0</v>
      </c>
      <c r="K290" s="41">
        <f t="shared" si="22"/>
        <v>0</v>
      </c>
      <c r="L290" s="43" t="str">
        <f>VLOOKUP(K290,Test!$U$5:$V$105,2)</f>
        <v>سفر</v>
      </c>
      <c r="M290" s="43" t="str">
        <f>VLOOKUP(K290,Test!$S$5:$T$10,2)</f>
        <v>كەوتوو</v>
      </c>
      <c r="N290" s="116">
        <f>subject1!N290:P290</f>
        <v>0</v>
      </c>
      <c r="O290" s="117"/>
      <c r="P290" s="118"/>
      <c r="Q290" s="44">
        <f t="shared" si="23"/>
        <v>0</v>
      </c>
      <c r="R290" s="33" t="b">
        <f t="shared" si="24"/>
        <v>0</v>
      </c>
      <c r="V290" s="39"/>
      <c r="W290" s="39"/>
    </row>
    <row r="291" spans="1:23" ht="22.5" customHeight="1">
      <c r="A291" s="40">
        <v>286</v>
      </c>
      <c r="B291" s="54">
        <f>subject1!B291</f>
        <v>0</v>
      </c>
      <c r="C291" s="45"/>
      <c r="D291" s="43" t="str">
        <f>VLOOKUP(C291,Test!$U$5:$V$105,2)</f>
        <v>سفر</v>
      </c>
      <c r="E291" s="59"/>
      <c r="F291" s="41">
        <f t="shared" si="20"/>
        <v>0</v>
      </c>
      <c r="G291" s="43" t="str">
        <f>VLOOKUP(F291,Test!$U$5:$V$105,2)</f>
        <v>سفر</v>
      </c>
      <c r="H291" s="43" t="str">
        <f>VLOOKUP(F291,Test!$S$5:$T$10,2)</f>
        <v>كەوتوو</v>
      </c>
      <c r="I291" s="61"/>
      <c r="J291" s="41">
        <f t="shared" si="21"/>
        <v>0</v>
      </c>
      <c r="K291" s="41">
        <f t="shared" si="22"/>
        <v>0</v>
      </c>
      <c r="L291" s="43" t="str">
        <f>VLOOKUP(K291,Test!$U$5:$V$105,2)</f>
        <v>سفر</v>
      </c>
      <c r="M291" s="43" t="str">
        <f>VLOOKUP(K291,Test!$S$5:$T$10,2)</f>
        <v>كەوتوو</v>
      </c>
      <c r="N291" s="116">
        <f>subject1!N291:P291</f>
        <v>0</v>
      </c>
      <c r="O291" s="117"/>
      <c r="P291" s="118"/>
      <c r="Q291" s="44">
        <f t="shared" si="23"/>
        <v>0</v>
      </c>
      <c r="R291" s="33" t="b">
        <f t="shared" si="24"/>
        <v>0</v>
      </c>
      <c r="V291" s="39"/>
      <c r="W291" s="39"/>
    </row>
    <row r="292" spans="1:23" ht="22.5" customHeight="1" thickBot="1">
      <c r="A292" s="40">
        <v>287</v>
      </c>
      <c r="B292" s="54">
        <f>subject1!B292</f>
        <v>0</v>
      </c>
      <c r="C292" s="45"/>
      <c r="D292" s="43" t="str">
        <f>VLOOKUP(C292,Test!$U$5:$V$105,2)</f>
        <v>سفر</v>
      </c>
      <c r="E292" s="59"/>
      <c r="F292" s="41">
        <f t="shared" si="20"/>
        <v>0</v>
      </c>
      <c r="G292" s="43" t="str">
        <f>VLOOKUP(F292,Test!$U$5:$V$105,2)</f>
        <v>سفر</v>
      </c>
      <c r="H292" s="43" t="str">
        <f>VLOOKUP(F292,Test!$S$5:$T$10,2)</f>
        <v>كەوتوو</v>
      </c>
      <c r="I292" s="61"/>
      <c r="J292" s="41">
        <f t="shared" si="21"/>
        <v>0</v>
      </c>
      <c r="K292" s="41">
        <f t="shared" si="22"/>
        <v>0</v>
      </c>
      <c r="L292" s="43" t="str">
        <f>VLOOKUP(K292,Test!$U$5:$V$105,2)</f>
        <v>سفر</v>
      </c>
      <c r="M292" s="43" t="str">
        <f>VLOOKUP(K292,Test!$S$5:$T$10,2)</f>
        <v>كەوتوو</v>
      </c>
      <c r="N292" s="116">
        <f>subject1!N292:P292</f>
        <v>0</v>
      </c>
      <c r="O292" s="117"/>
      <c r="P292" s="118"/>
      <c r="Q292" s="44">
        <f t="shared" si="23"/>
        <v>0</v>
      </c>
      <c r="R292" s="33" t="b">
        <f t="shared" si="24"/>
        <v>0</v>
      </c>
      <c r="V292" s="39"/>
      <c r="W292" s="39"/>
    </row>
    <row r="293" spans="1:23" ht="22.5" customHeight="1">
      <c r="A293" s="40">
        <v>288</v>
      </c>
      <c r="B293" s="50">
        <f>subject1!B293</f>
        <v>0</v>
      </c>
      <c r="C293" s="41"/>
      <c r="D293" s="42" t="str">
        <f>VLOOKUP(C293,Test!$U$5:$V$105,2)</f>
        <v>سفر</v>
      </c>
      <c r="E293" s="58"/>
      <c r="F293" s="41">
        <f t="shared" si="20"/>
        <v>0</v>
      </c>
      <c r="G293" s="43" t="str">
        <f>VLOOKUP(F293,Test!$U$5:$V$105,2)</f>
        <v>سفر</v>
      </c>
      <c r="H293" s="43" t="str">
        <f>VLOOKUP(F293,Test!$S$5:$T$10,2)</f>
        <v>كەوتوو</v>
      </c>
      <c r="I293" s="60"/>
      <c r="J293" s="41">
        <f t="shared" si="21"/>
        <v>0</v>
      </c>
      <c r="K293" s="41">
        <f t="shared" si="22"/>
        <v>0</v>
      </c>
      <c r="L293" s="43" t="str">
        <f>VLOOKUP(K293,Test!$U$5:$V$105,2)</f>
        <v>سفر</v>
      </c>
      <c r="M293" s="43" t="str">
        <f>VLOOKUP(K293,Test!$S$5:$T$10,2)</f>
        <v>كەوتوو</v>
      </c>
      <c r="N293" s="116">
        <f>subject1!N293:P293</f>
        <v>0</v>
      </c>
      <c r="O293" s="117"/>
      <c r="P293" s="118"/>
      <c r="Q293" s="44">
        <f t="shared" si="23"/>
        <v>0</v>
      </c>
      <c r="R293" s="33" t="b">
        <f t="shared" si="24"/>
        <v>0</v>
      </c>
      <c r="T293" s="39"/>
      <c r="U293" s="39"/>
      <c r="V293" s="39"/>
      <c r="W293" s="39"/>
    </row>
    <row r="294" spans="1:23" ht="22.5" customHeight="1">
      <c r="A294" s="40">
        <v>289</v>
      </c>
      <c r="B294" s="54">
        <f>subject1!B294</f>
        <v>0</v>
      </c>
      <c r="C294" s="45"/>
      <c r="D294" s="43" t="str">
        <f>VLOOKUP(C294,Test!$U$5:$V$105,2)</f>
        <v>سفر</v>
      </c>
      <c r="E294" s="59"/>
      <c r="F294" s="41">
        <f t="shared" si="20"/>
        <v>0</v>
      </c>
      <c r="G294" s="43" t="str">
        <f>VLOOKUP(F294,Test!$U$5:$V$105,2)</f>
        <v>سفر</v>
      </c>
      <c r="H294" s="43" t="str">
        <f>VLOOKUP(F294,Test!$S$5:$T$10,2)</f>
        <v>كەوتوو</v>
      </c>
      <c r="I294" s="61"/>
      <c r="J294" s="41">
        <f t="shared" si="21"/>
        <v>0</v>
      </c>
      <c r="K294" s="41">
        <f t="shared" si="22"/>
        <v>0</v>
      </c>
      <c r="L294" s="43" t="str">
        <f>VLOOKUP(K294,Test!$U$5:$V$105,2)</f>
        <v>سفر</v>
      </c>
      <c r="M294" s="43" t="str">
        <f>VLOOKUP(K294,Test!$S$5:$T$10,2)</f>
        <v>كەوتوو</v>
      </c>
      <c r="N294" s="116">
        <f>subject1!N294:P294</f>
        <v>0</v>
      </c>
      <c r="O294" s="117"/>
      <c r="P294" s="118"/>
      <c r="Q294" s="44">
        <f t="shared" si="23"/>
        <v>0</v>
      </c>
      <c r="R294" s="33" t="b">
        <f t="shared" si="24"/>
        <v>0</v>
      </c>
      <c r="T294" s="39"/>
      <c r="U294" s="39"/>
      <c r="V294" s="39"/>
      <c r="W294" s="39"/>
    </row>
    <row r="295" spans="1:23" ht="22.5" customHeight="1">
      <c r="A295" s="40">
        <v>290</v>
      </c>
      <c r="B295" s="54">
        <f>subject1!B295</f>
        <v>0</v>
      </c>
      <c r="C295" s="45"/>
      <c r="D295" s="43" t="str">
        <f>VLOOKUP(C295,Test!$U$5:$V$105,2)</f>
        <v>سفر</v>
      </c>
      <c r="E295" s="59"/>
      <c r="F295" s="41">
        <f t="shared" si="20"/>
        <v>0</v>
      </c>
      <c r="G295" s="43" t="str">
        <f>VLOOKUP(F295,Test!$U$5:$V$105,2)</f>
        <v>سفر</v>
      </c>
      <c r="H295" s="43" t="str">
        <f>VLOOKUP(F295,Test!$S$5:$T$10,2)</f>
        <v>كەوتوو</v>
      </c>
      <c r="I295" s="61"/>
      <c r="J295" s="41">
        <f t="shared" si="21"/>
        <v>0</v>
      </c>
      <c r="K295" s="41">
        <f t="shared" si="22"/>
        <v>0</v>
      </c>
      <c r="L295" s="43" t="str">
        <f>VLOOKUP(K295,Test!$U$5:$V$105,2)</f>
        <v>سفر</v>
      </c>
      <c r="M295" s="43" t="str">
        <f>VLOOKUP(K295,Test!$S$5:$T$10,2)</f>
        <v>كەوتوو</v>
      </c>
      <c r="N295" s="116">
        <f>subject1!N295:P295</f>
        <v>0</v>
      </c>
      <c r="O295" s="117"/>
      <c r="P295" s="118"/>
      <c r="Q295" s="44">
        <f t="shared" si="23"/>
        <v>0</v>
      </c>
      <c r="R295" s="33" t="b">
        <f t="shared" si="24"/>
        <v>0</v>
      </c>
      <c r="T295" s="39"/>
      <c r="U295" s="39"/>
      <c r="V295" s="39"/>
      <c r="W295" s="39"/>
    </row>
    <row r="296" spans="1:23" ht="22.5" customHeight="1">
      <c r="A296" s="40">
        <v>291</v>
      </c>
      <c r="B296" s="54">
        <f>subject1!B296</f>
        <v>0</v>
      </c>
      <c r="C296" s="45"/>
      <c r="D296" s="43" t="str">
        <f>VLOOKUP(C296,Test!$U$5:$V$105,2)</f>
        <v>سفر</v>
      </c>
      <c r="E296" s="59"/>
      <c r="F296" s="41">
        <f t="shared" si="20"/>
        <v>0</v>
      </c>
      <c r="G296" s="43" t="str">
        <f>VLOOKUP(F296,Test!$U$5:$V$105,2)</f>
        <v>سفر</v>
      </c>
      <c r="H296" s="43" t="str">
        <f>VLOOKUP(F296,Test!$S$5:$T$10,2)</f>
        <v>كەوتوو</v>
      </c>
      <c r="I296" s="61"/>
      <c r="J296" s="41">
        <f t="shared" si="21"/>
        <v>0</v>
      </c>
      <c r="K296" s="41">
        <f t="shared" si="22"/>
        <v>0</v>
      </c>
      <c r="L296" s="43" t="str">
        <f>VLOOKUP(K296,Test!$U$5:$V$105,2)</f>
        <v>سفر</v>
      </c>
      <c r="M296" s="43" t="str">
        <f>VLOOKUP(K296,Test!$S$5:$T$10,2)</f>
        <v>كەوتوو</v>
      </c>
      <c r="N296" s="116">
        <f>subject1!N296:P296</f>
        <v>0</v>
      </c>
      <c r="O296" s="117"/>
      <c r="P296" s="118"/>
      <c r="Q296" s="44">
        <f t="shared" si="23"/>
        <v>0</v>
      </c>
      <c r="R296" s="33" t="b">
        <f t="shared" si="24"/>
        <v>0</v>
      </c>
      <c r="T296" s="39"/>
      <c r="U296" s="39"/>
      <c r="V296" s="39"/>
      <c r="W296" s="39"/>
    </row>
    <row r="297" spans="1:23" ht="22.5" customHeight="1">
      <c r="A297" s="40">
        <v>292</v>
      </c>
      <c r="B297" s="54">
        <f>subject1!B297</f>
        <v>0</v>
      </c>
      <c r="C297" s="45"/>
      <c r="D297" s="43" t="str">
        <f>VLOOKUP(C297,Test!$U$5:$V$105,2)</f>
        <v>سفر</v>
      </c>
      <c r="E297" s="59"/>
      <c r="F297" s="41">
        <f t="shared" si="20"/>
        <v>0</v>
      </c>
      <c r="G297" s="43" t="str">
        <f>VLOOKUP(F297,Test!$U$5:$V$105,2)</f>
        <v>سفر</v>
      </c>
      <c r="H297" s="43" t="str">
        <f>VLOOKUP(F297,Test!$S$5:$T$10,2)</f>
        <v>كەوتوو</v>
      </c>
      <c r="I297" s="61"/>
      <c r="J297" s="41">
        <f t="shared" si="21"/>
        <v>0</v>
      </c>
      <c r="K297" s="41">
        <f t="shared" si="22"/>
        <v>0</v>
      </c>
      <c r="L297" s="43" t="str">
        <f>VLOOKUP(K297,Test!$U$5:$V$105,2)</f>
        <v>سفر</v>
      </c>
      <c r="M297" s="43" t="str">
        <f>VLOOKUP(K297,Test!$S$5:$T$10,2)</f>
        <v>كەوتوو</v>
      </c>
      <c r="N297" s="116">
        <f>subject1!N297:P297</f>
        <v>0</v>
      </c>
      <c r="O297" s="117"/>
      <c r="P297" s="118"/>
      <c r="Q297" s="44">
        <f t="shared" si="23"/>
        <v>0</v>
      </c>
      <c r="R297" s="33" t="b">
        <f t="shared" si="24"/>
        <v>0</v>
      </c>
      <c r="T297" s="39"/>
      <c r="U297" s="39"/>
      <c r="V297" s="39"/>
      <c r="W297" s="39"/>
    </row>
    <row r="298" spans="1:23" ht="22.5" customHeight="1">
      <c r="A298" s="40">
        <v>293</v>
      </c>
      <c r="B298" s="54">
        <f>subject1!B298</f>
        <v>0</v>
      </c>
      <c r="C298" s="45"/>
      <c r="D298" s="43" t="str">
        <f>VLOOKUP(C298,Test!$U$5:$V$105,2)</f>
        <v>سفر</v>
      </c>
      <c r="E298" s="59"/>
      <c r="F298" s="41">
        <f t="shared" si="20"/>
        <v>0</v>
      </c>
      <c r="G298" s="43" t="str">
        <f>VLOOKUP(F298,Test!$U$5:$V$105,2)</f>
        <v>سفر</v>
      </c>
      <c r="H298" s="43" t="str">
        <f>VLOOKUP(F298,Test!$S$5:$T$10,2)</f>
        <v>كەوتوو</v>
      </c>
      <c r="I298" s="61"/>
      <c r="J298" s="41">
        <f t="shared" si="21"/>
        <v>0</v>
      </c>
      <c r="K298" s="41">
        <f t="shared" si="22"/>
        <v>0</v>
      </c>
      <c r="L298" s="43" t="str">
        <f>VLOOKUP(K298,Test!$U$5:$V$105,2)</f>
        <v>سفر</v>
      </c>
      <c r="M298" s="43" t="str">
        <f>VLOOKUP(K298,Test!$S$5:$T$10,2)</f>
        <v>كەوتوو</v>
      </c>
      <c r="N298" s="116">
        <f>subject1!N298:P298</f>
        <v>0</v>
      </c>
      <c r="O298" s="117"/>
      <c r="P298" s="118"/>
      <c r="Q298" s="44">
        <f t="shared" si="23"/>
        <v>0</v>
      </c>
      <c r="R298" s="33" t="b">
        <f t="shared" si="24"/>
        <v>0</v>
      </c>
      <c r="V298" s="39"/>
      <c r="W298" s="39"/>
    </row>
    <row r="299" spans="1:23" ht="22.5" customHeight="1">
      <c r="A299" s="40">
        <v>294</v>
      </c>
      <c r="B299" s="54">
        <f>subject1!B299</f>
        <v>0</v>
      </c>
      <c r="C299" s="45"/>
      <c r="D299" s="43" t="str">
        <f>VLOOKUP(C299,Test!$U$5:$V$105,2)</f>
        <v>سفر</v>
      </c>
      <c r="E299" s="59"/>
      <c r="F299" s="41">
        <f t="shared" si="20"/>
        <v>0</v>
      </c>
      <c r="G299" s="43" t="str">
        <f>VLOOKUP(F299,Test!$U$5:$V$105,2)</f>
        <v>سفر</v>
      </c>
      <c r="H299" s="43" t="str">
        <f>VLOOKUP(F299,Test!$S$5:$T$10,2)</f>
        <v>كەوتوو</v>
      </c>
      <c r="I299" s="61"/>
      <c r="J299" s="41">
        <f t="shared" si="21"/>
        <v>0</v>
      </c>
      <c r="K299" s="41">
        <f t="shared" si="22"/>
        <v>0</v>
      </c>
      <c r="L299" s="43" t="str">
        <f>VLOOKUP(K299,Test!$U$5:$V$105,2)</f>
        <v>سفر</v>
      </c>
      <c r="M299" s="43" t="str">
        <f>VLOOKUP(K299,Test!$S$5:$T$10,2)</f>
        <v>كەوتوو</v>
      </c>
      <c r="N299" s="116">
        <f>subject1!N299:P299</f>
        <v>0</v>
      </c>
      <c r="O299" s="117"/>
      <c r="P299" s="118"/>
      <c r="Q299" s="44">
        <f t="shared" si="23"/>
        <v>0</v>
      </c>
      <c r="R299" s="33" t="b">
        <f t="shared" si="24"/>
        <v>0</v>
      </c>
      <c r="V299" s="39"/>
      <c r="W299" s="39"/>
    </row>
    <row r="300" spans="1:23" ht="22.5" customHeight="1">
      <c r="A300" s="40">
        <v>295</v>
      </c>
      <c r="B300" s="54">
        <f>subject1!B300</f>
        <v>0</v>
      </c>
      <c r="C300" s="45"/>
      <c r="D300" s="43" t="str">
        <f>VLOOKUP(C300,Test!$U$5:$V$105,2)</f>
        <v>سفر</v>
      </c>
      <c r="E300" s="59"/>
      <c r="F300" s="41">
        <f t="shared" ref="F300:F309" si="25">IF(C300+E300=49, 50, IF(C300=0, E300*100/60, C300+E300))</f>
        <v>0</v>
      </c>
      <c r="G300" s="43" t="str">
        <f>VLOOKUP(F300,Test!$U$5:$V$105,2)</f>
        <v>سفر</v>
      </c>
      <c r="H300" s="43" t="str">
        <f>VLOOKUP(F300,Test!$S$5:$T$10,2)</f>
        <v>كەوتوو</v>
      </c>
      <c r="I300" s="61"/>
      <c r="J300" s="41">
        <f t="shared" ref="J300:J309" si="26">IF(I300=0,0,IF(C300=0,I300*100/60,IF(I300+C300=49,50,I300+C300)))</f>
        <v>0</v>
      </c>
      <c r="K300" s="41">
        <f t="shared" ref="K300:K309" si="27">IF(F300&gt;=50,0,IF(J300&gt;=50,(((J300)-50)/2)+50,I300+C300))</f>
        <v>0</v>
      </c>
      <c r="L300" s="43" t="str">
        <f>VLOOKUP(K300,Test!$U$5:$V$105,2)</f>
        <v>سفر</v>
      </c>
      <c r="M300" s="43" t="str">
        <f>VLOOKUP(K300,Test!$S$5:$T$10,2)</f>
        <v>كەوتوو</v>
      </c>
      <c r="N300" s="116">
        <f>subject1!N300:P300</f>
        <v>0</v>
      </c>
      <c r="O300" s="117"/>
      <c r="P300" s="118"/>
      <c r="Q300" s="44">
        <f t="shared" ref="Q300:Q309" si="28">IF(B300&lt;&gt;0,1,0)</f>
        <v>0</v>
      </c>
      <c r="R300" s="33" t="b">
        <f t="shared" ref="R300:R309" si="29">IF(B300&lt;&gt;0,IF(H300="كەوتوو",1,0))</f>
        <v>0</v>
      </c>
      <c r="V300" s="39"/>
      <c r="W300" s="39"/>
    </row>
    <row r="301" spans="1:23" ht="22.5" customHeight="1">
      <c r="A301" s="40">
        <v>296</v>
      </c>
      <c r="B301" s="54">
        <f>subject1!B301</f>
        <v>0</v>
      </c>
      <c r="C301" s="45"/>
      <c r="D301" s="43" t="str">
        <f>VLOOKUP(C301,Test!$U$5:$V$105,2)</f>
        <v>سفر</v>
      </c>
      <c r="E301" s="59"/>
      <c r="F301" s="41">
        <f t="shared" si="25"/>
        <v>0</v>
      </c>
      <c r="G301" s="43" t="str">
        <f>VLOOKUP(F301,Test!$U$5:$V$105,2)</f>
        <v>سفر</v>
      </c>
      <c r="H301" s="43" t="str">
        <f>VLOOKUP(F301,Test!$S$5:$T$10,2)</f>
        <v>كەوتوو</v>
      </c>
      <c r="I301" s="61"/>
      <c r="J301" s="41">
        <f t="shared" si="26"/>
        <v>0</v>
      </c>
      <c r="K301" s="41">
        <f t="shared" si="27"/>
        <v>0</v>
      </c>
      <c r="L301" s="43" t="str">
        <f>VLOOKUP(K301,Test!$U$5:$V$105,2)</f>
        <v>سفر</v>
      </c>
      <c r="M301" s="43" t="str">
        <f>VLOOKUP(K301,Test!$S$5:$T$10,2)</f>
        <v>كەوتوو</v>
      </c>
      <c r="N301" s="116">
        <f>subject1!N301:P301</f>
        <v>0</v>
      </c>
      <c r="O301" s="117"/>
      <c r="P301" s="118"/>
      <c r="Q301" s="44">
        <f t="shared" si="28"/>
        <v>0</v>
      </c>
      <c r="R301" s="33" t="b">
        <f t="shared" si="29"/>
        <v>0</v>
      </c>
      <c r="V301" s="39"/>
      <c r="W301" s="39"/>
    </row>
    <row r="302" spans="1:23" ht="22.5" customHeight="1">
      <c r="A302" s="40">
        <v>297</v>
      </c>
      <c r="B302" s="54">
        <f>subject1!B302</f>
        <v>0</v>
      </c>
      <c r="C302" s="45"/>
      <c r="D302" s="43" t="str">
        <f>VLOOKUP(C302,Test!$U$5:$V$105,2)</f>
        <v>سفر</v>
      </c>
      <c r="E302" s="59"/>
      <c r="F302" s="41">
        <f t="shared" si="25"/>
        <v>0</v>
      </c>
      <c r="G302" s="43" t="str">
        <f>VLOOKUP(F302,Test!$U$5:$V$105,2)</f>
        <v>سفر</v>
      </c>
      <c r="H302" s="43" t="str">
        <f>VLOOKUP(F302,Test!$S$5:$T$10,2)</f>
        <v>كەوتوو</v>
      </c>
      <c r="I302" s="61"/>
      <c r="J302" s="41">
        <f t="shared" si="26"/>
        <v>0</v>
      </c>
      <c r="K302" s="41">
        <f t="shared" si="27"/>
        <v>0</v>
      </c>
      <c r="L302" s="43" t="str">
        <f>VLOOKUP(K302,Test!$U$5:$V$105,2)</f>
        <v>سفر</v>
      </c>
      <c r="M302" s="43" t="str">
        <f>VLOOKUP(K302,Test!$S$5:$T$10,2)</f>
        <v>كەوتوو</v>
      </c>
      <c r="N302" s="116">
        <f>subject1!N302:P302</f>
        <v>0</v>
      </c>
      <c r="O302" s="117"/>
      <c r="P302" s="118"/>
      <c r="Q302" s="44">
        <f t="shared" si="28"/>
        <v>0</v>
      </c>
      <c r="R302" s="33" t="b">
        <f t="shared" si="29"/>
        <v>0</v>
      </c>
      <c r="V302" s="39"/>
      <c r="W302" s="39"/>
    </row>
    <row r="303" spans="1:23" ht="22.5" customHeight="1">
      <c r="A303" s="40">
        <v>298</v>
      </c>
      <c r="B303" s="54">
        <f>subject1!B303</f>
        <v>0</v>
      </c>
      <c r="C303" s="45"/>
      <c r="D303" s="43" t="str">
        <f>VLOOKUP(C303,Test!$U$5:$V$105,2)</f>
        <v>سفر</v>
      </c>
      <c r="E303" s="59"/>
      <c r="F303" s="41">
        <f t="shared" si="25"/>
        <v>0</v>
      </c>
      <c r="G303" s="43" t="str">
        <f>VLOOKUP(F303,Test!$U$5:$V$105,2)</f>
        <v>سفر</v>
      </c>
      <c r="H303" s="43" t="str">
        <f>VLOOKUP(F303,Test!$S$5:$T$10,2)</f>
        <v>كەوتوو</v>
      </c>
      <c r="I303" s="61"/>
      <c r="J303" s="41">
        <f t="shared" si="26"/>
        <v>0</v>
      </c>
      <c r="K303" s="41">
        <f t="shared" si="27"/>
        <v>0</v>
      </c>
      <c r="L303" s="43" t="str">
        <f>VLOOKUP(K303,Test!$U$5:$V$105,2)</f>
        <v>سفر</v>
      </c>
      <c r="M303" s="43" t="str">
        <f>VLOOKUP(K303,Test!$S$5:$T$10,2)</f>
        <v>كەوتوو</v>
      </c>
      <c r="N303" s="116">
        <f>subject1!N303:P303</f>
        <v>0</v>
      </c>
      <c r="O303" s="117"/>
      <c r="P303" s="118"/>
      <c r="Q303" s="44">
        <f t="shared" si="28"/>
        <v>0</v>
      </c>
      <c r="R303" s="33" t="b">
        <f t="shared" si="29"/>
        <v>0</v>
      </c>
      <c r="V303" s="39"/>
      <c r="W303" s="39"/>
    </row>
    <row r="304" spans="1:23" ht="22.5" customHeight="1">
      <c r="A304" s="40">
        <v>299</v>
      </c>
      <c r="B304" s="54">
        <f>subject1!B304</f>
        <v>0</v>
      </c>
      <c r="C304" s="45"/>
      <c r="D304" s="43" t="str">
        <f>VLOOKUP(C304,Test!$U$5:$V$105,2)</f>
        <v>سفر</v>
      </c>
      <c r="E304" s="59"/>
      <c r="F304" s="41">
        <f t="shared" si="25"/>
        <v>0</v>
      </c>
      <c r="G304" s="43" t="str">
        <f>VLOOKUP(F304,Test!$U$5:$V$105,2)</f>
        <v>سفر</v>
      </c>
      <c r="H304" s="43" t="str">
        <f>VLOOKUP(F304,Test!$S$5:$T$10,2)</f>
        <v>كەوتوو</v>
      </c>
      <c r="I304" s="61"/>
      <c r="J304" s="41">
        <f t="shared" si="26"/>
        <v>0</v>
      </c>
      <c r="K304" s="41">
        <f t="shared" si="27"/>
        <v>0</v>
      </c>
      <c r="L304" s="43" t="str">
        <f>VLOOKUP(K304,Test!$U$5:$V$105,2)</f>
        <v>سفر</v>
      </c>
      <c r="M304" s="43" t="str">
        <f>VLOOKUP(K304,Test!$S$5:$T$10,2)</f>
        <v>كەوتوو</v>
      </c>
      <c r="N304" s="116">
        <f>subject1!N304:P304</f>
        <v>0</v>
      </c>
      <c r="O304" s="117"/>
      <c r="P304" s="118"/>
      <c r="Q304" s="44">
        <f t="shared" si="28"/>
        <v>0</v>
      </c>
      <c r="R304" s="33" t="b">
        <f t="shared" si="29"/>
        <v>0</v>
      </c>
      <c r="V304" s="39"/>
      <c r="W304" s="39"/>
    </row>
    <row r="305" spans="1:23" ht="22.5" customHeight="1">
      <c r="A305" s="40">
        <v>300</v>
      </c>
      <c r="B305" s="54">
        <f>subject1!B305</f>
        <v>0</v>
      </c>
      <c r="C305" s="45"/>
      <c r="D305" s="43" t="str">
        <f>VLOOKUP(C305,Test!$U$5:$V$105,2)</f>
        <v>سفر</v>
      </c>
      <c r="E305" s="59"/>
      <c r="F305" s="41">
        <f t="shared" si="25"/>
        <v>0</v>
      </c>
      <c r="G305" s="43" t="str">
        <f>VLOOKUP(F305,Test!$U$5:$V$105,2)</f>
        <v>سفر</v>
      </c>
      <c r="H305" s="43" t="str">
        <f>VLOOKUP(F305,Test!$S$5:$T$10,2)</f>
        <v>كەوتوو</v>
      </c>
      <c r="I305" s="61"/>
      <c r="J305" s="41">
        <f t="shared" si="26"/>
        <v>0</v>
      </c>
      <c r="K305" s="41">
        <f t="shared" si="27"/>
        <v>0</v>
      </c>
      <c r="L305" s="43" t="str">
        <f>VLOOKUP(K305,Test!$U$5:$V$105,2)</f>
        <v>سفر</v>
      </c>
      <c r="M305" s="43" t="str">
        <f>VLOOKUP(K305,Test!$S$5:$T$10,2)</f>
        <v>كەوتوو</v>
      </c>
      <c r="N305" s="116">
        <f>subject1!N305:P305</f>
        <v>0</v>
      </c>
      <c r="O305" s="117"/>
      <c r="P305" s="118"/>
      <c r="Q305" s="44">
        <f t="shared" si="28"/>
        <v>0</v>
      </c>
      <c r="R305" s="33" t="b">
        <f t="shared" si="29"/>
        <v>0</v>
      </c>
      <c r="V305" s="39"/>
      <c r="W305" s="39"/>
    </row>
    <row r="306" spans="1:23" ht="22.5" customHeight="1">
      <c r="A306" s="40">
        <v>301</v>
      </c>
      <c r="B306" s="54">
        <f>subject1!B306</f>
        <v>0</v>
      </c>
      <c r="C306" s="45"/>
      <c r="D306" s="43" t="str">
        <f>VLOOKUP(C306,Test!$U$5:$V$105,2)</f>
        <v>سفر</v>
      </c>
      <c r="E306" s="59"/>
      <c r="F306" s="41">
        <f t="shared" si="25"/>
        <v>0</v>
      </c>
      <c r="G306" s="43" t="str">
        <f>VLOOKUP(F306,Test!$U$5:$V$105,2)</f>
        <v>سفر</v>
      </c>
      <c r="H306" s="43" t="str">
        <f>VLOOKUP(F306,Test!$S$5:$T$10,2)</f>
        <v>كەوتوو</v>
      </c>
      <c r="I306" s="61"/>
      <c r="J306" s="41">
        <f t="shared" si="26"/>
        <v>0</v>
      </c>
      <c r="K306" s="41">
        <f t="shared" si="27"/>
        <v>0</v>
      </c>
      <c r="L306" s="43" t="str">
        <f>VLOOKUP(K306,Test!$U$5:$V$105,2)</f>
        <v>سفر</v>
      </c>
      <c r="M306" s="43" t="str">
        <f>VLOOKUP(K306,Test!$S$5:$T$10,2)</f>
        <v>كەوتوو</v>
      </c>
      <c r="N306" s="116">
        <f>subject1!N306:P306</f>
        <v>0</v>
      </c>
      <c r="O306" s="117"/>
      <c r="P306" s="118"/>
      <c r="Q306" s="44">
        <f t="shared" si="28"/>
        <v>0</v>
      </c>
      <c r="R306" s="33" t="b">
        <f t="shared" si="29"/>
        <v>0</v>
      </c>
      <c r="V306" s="39"/>
      <c r="W306" s="39"/>
    </row>
    <row r="307" spans="1:23" ht="22.5" customHeight="1">
      <c r="A307" s="40">
        <v>302</v>
      </c>
      <c r="B307" s="54">
        <f>subject1!B307</f>
        <v>0</v>
      </c>
      <c r="C307" s="45"/>
      <c r="D307" s="43" t="str">
        <f>VLOOKUP(C307,Test!$U$5:$V$105,2)</f>
        <v>سفر</v>
      </c>
      <c r="E307" s="59"/>
      <c r="F307" s="41">
        <f t="shared" si="25"/>
        <v>0</v>
      </c>
      <c r="G307" s="43" t="str">
        <f>VLOOKUP(F307,Test!$U$5:$V$105,2)</f>
        <v>سفر</v>
      </c>
      <c r="H307" s="43" t="str">
        <f>VLOOKUP(F307,Test!$S$5:$T$10,2)</f>
        <v>كەوتوو</v>
      </c>
      <c r="I307" s="61"/>
      <c r="J307" s="41">
        <f t="shared" si="26"/>
        <v>0</v>
      </c>
      <c r="K307" s="41">
        <f t="shared" si="27"/>
        <v>0</v>
      </c>
      <c r="L307" s="43" t="str">
        <f>VLOOKUP(K307,Test!$U$5:$V$105,2)</f>
        <v>سفر</v>
      </c>
      <c r="M307" s="43" t="str">
        <f>VLOOKUP(K307,Test!$S$5:$T$10,2)</f>
        <v>كەوتوو</v>
      </c>
      <c r="N307" s="116">
        <f>subject1!N307:P307</f>
        <v>0</v>
      </c>
      <c r="O307" s="117"/>
      <c r="P307" s="118"/>
      <c r="Q307" s="44">
        <f t="shared" si="28"/>
        <v>0</v>
      </c>
      <c r="R307" s="33" t="b">
        <f t="shared" si="29"/>
        <v>0</v>
      </c>
      <c r="V307" s="39"/>
      <c r="W307" s="39"/>
    </row>
    <row r="308" spans="1:23" ht="22.5" customHeight="1">
      <c r="A308" s="40">
        <v>303</v>
      </c>
      <c r="B308" s="54">
        <f>subject1!B308</f>
        <v>0</v>
      </c>
      <c r="C308" s="45"/>
      <c r="D308" s="43" t="str">
        <f>VLOOKUP(C308,Test!$U$5:$V$105,2)</f>
        <v>سفر</v>
      </c>
      <c r="E308" s="59"/>
      <c r="F308" s="41">
        <f t="shared" si="25"/>
        <v>0</v>
      </c>
      <c r="G308" s="43" t="str">
        <f>VLOOKUP(F308,Test!$U$5:$V$105,2)</f>
        <v>سفر</v>
      </c>
      <c r="H308" s="43" t="str">
        <f>VLOOKUP(F308,Test!$S$5:$T$10,2)</f>
        <v>كەوتوو</v>
      </c>
      <c r="I308" s="61"/>
      <c r="J308" s="41">
        <f t="shared" si="26"/>
        <v>0</v>
      </c>
      <c r="K308" s="41">
        <f t="shared" si="27"/>
        <v>0</v>
      </c>
      <c r="L308" s="43" t="str">
        <f>VLOOKUP(K308,Test!$U$5:$V$105,2)</f>
        <v>سفر</v>
      </c>
      <c r="M308" s="43" t="str">
        <f>VLOOKUP(K308,Test!$S$5:$T$10,2)</f>
        <v>كەوتوو</v>
      </c>
      <c r="N308" s="116">
        <f>subject1!N308:P308</f>
        <v>0</v>
      </c>
      <c r="O308" s="117"/>
      <c r="P308" s="118"/>
      <c r="Q308" s="44">
        <f t="shared" si="28"/>
        <v>0</v>
      </c>
      <c r="R308" s="33" t="b">
        <f t="shared" si="29"/>
        <v>0</v>
      </c>
      <c r="V308" s="39"/>
      <c r="W308" s="39"/>
    </row>
    <row r="309" spans="1:23" ht="22.5" customHeight="1">
      <c r="A309" s="40">
        <v>304</v>
      </c>
      <c r="B309" s="54">
        <f>subject1!B309</f>
        <v>0</v>
      </c>
      <c r="C309" s="45"/>
      <c r="D309" s="43" t="str">
        <f>VLOOKUP(C309,Test!$U$5:$V$105,2)</f>
        <v>سفر</v>
      </c>
      <c r="E309" s="59"/>
      <c r="F309" s="41">
        <f t="shared" si="25"/>
        <v>0</v>
      </c>
      <c r="G309" s="43" t="str">
        <f>VLOOKUP(F309,Test!$U$5:$V$105,2)</f>
        <v>سفر</v>
      </c>
      <c r="H309" s="43" t="str">
        <f>VLOOKUP(F309,Test!$S$5:$T$10,2)</f>
        <v>كەوتوو</v>
      </c>
      <c r="I309" s="61"/>
      <c r="J309" s="41">
        <f t="shared" si="26"/>
        <v>0</v>
      </c>
      <c r="K309" s="41">
        <f t="shared" si="27"/>
        <v>0</v>
      </c>
      <c r="L309" s="43" t="str">
        <f>VLOOKUP(K309,Test!$U$5:$V$105,2)</f>
        <v>سفر</v>
      </c>
      <c r="M309" s="43" t="str">
        <f>VLOOKUP(K309,Test!$S$5:$T$10,2)</f>
        <v>كەوتوو</v>
      </c>
      <c r="N309" s="116">
        <f>subject1!N309:P309</f>
        <v>0</v>
      </c>
      <c r="O309" s="117"/>
      <c r="P309" s="118"/>
      <c r="Q309" s="44">
        <f t="shared" si="28"/>
        <v>0</v>
      </c>
      <c r="R309" s="33" t="b">
        <f t="shared" si="29"/>
        <v>0</v>
      </c>
      <c r="V309" s="39"/>
      <c r="W309" s="39"/>
    </row>
    <row r="310" spans="1:23" ht="23.1" customHeight="1">
      <c r="A310" s="46"/>
      <c r="V310" s="39"/>
      <c r="W310" s="39"/>
    </row>
    <row r="311" spans="1:23" ht="23.1" customHeight="1">
      <c r="B311" s="52" t="s">
        <v>65</v>
      </c>
      <c r="C311" s="27"/>
      <c r="D311" s="27"/>
      <c r="E311" s="28"/>
      <c r="F311" s="114" t="s">
        <v>65</v>
      </c>
      <c r="G311" s="114"/>
      <c r="H311" s="114"/>
      <c r="I311" s="114"/>
      <c r="J311" s="28"/>
      <c r="K311" s="28"/>
      <c r="L311" s="28"/>
      <c r="M311" s="114" t="s">
        <v>5</v>
      </c>
      <c r="N311" s="114"/>
      <c r="O311" s="114"/>
      <c r="P311" s="114"/>
      <c r="V311" s="39"/>
      <c r="W311" s="39"/>
    </row>
    <row r="312" spans="1:23" ht="23.1" customHeight="1">
      <c r="A312" s="27"/>
      <c r="B312" s="52"/>
      <c r="C312" s="27"/>
      <c r="D312" s="27"/>
      <c r="E312" s="28"/>
      <c r="F312" s="114"/>
      <c r="G312" s="114"/>
      <c r="H312" s="114"/>
      <c r="I312" s="114"/>
      <c r="J312" s="28"/>
      <c r="K312" s="28"/>
      <c r="L312" s="28"/>
      <c r="M312" s="114"/>
      <c r="N312" s="114"/>
      <c r="O312" s="114"/>
      <c r="P312" s="114"/>
      <c r="V312" s="39"/>
      <c r="W312" s="39"/>
    </row>
    <row r="335" spans="2:2" s="47" customFormat="1" ht="19.5" customHeight="1">
      <c r="B335" s="53"/>
    </row>
    <row r="336" spans="2:2" s="47" customFormat="1">
      <c r="B336" s="53"/>
    </row>
    <row r="337" spans="2:2" s="47" customFormat="1">
      <c r="B337" s="53"/>
    </row>
    <row r="338" spans="2:2" s="47" customFormat="1">
      <c r="B338" s="53"/>
    </row>
    <row r="339" spans="2:2" s="47" customFormat="1" ht="21" customHeight="1">
      <c r="B339" s="53"/>
    </row>
    <row r="340" spans="2:2" s="47" customFormat="1">
      <c r="B340" s="53"/>
    </row>
    <row r="341" spans="2:2" s="47" customFormat="1">
      <c r="B341" s="53"/>
    </row>
    <row r="342" spans="2:2" s="47" customFormat="1">
      <c r="B342" s="53"/>
    </row>
    <row r="343" spans="2:2" s="47" customFormat="1">
      <c r="B343" s="53"/>
    </row>
    <row r="344" spans="2:2" s="47" customFormat="1">
      <c r="B344" s="53"/>
    </row>
    <row r="345" spans="2:2" s="47" customFormat="1">
      <c r="B345" s="53"/>
    </row>
    <row r="346" spans="2:2" s="47" customFormat="1">
      <c r="B346" s="53"/>
    </row>
    <row r="347" spans="2:2" s="47" customFormat="1">
      <c r="B347" s="53"/>
    </row>
    <row r="348" spans="2:2" s="47" customFormat="1">
      <c r="B348" s="53"/>
    </row>
    <row r="349" spans="2:2" s="47" customFormat="1">
      <c r="B349" s="53"/>
    </row>
    <row r="350" spans="2:2" s="47" customFormat="1">
      <c r="B350" s="53"/>
    </row>
    <row r="351" spans="2:2" s="47" customFormat="1">
      <c r="B351" s="53"/>
    </row>
    <row r="352" spans="2:2" s="47" customFormat="1">
      <c r="B352" s="53"/>
    </row>
    <row r="353" spans="2:20" s="47" customFormat="1">
      <c r="B353" s="53"/>
    </row>
    <row r="354" spans="2:20">
      <c r="B354" s="53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</row>
    <row r="355" spans="2:20" ht="21.75" customHeight="1">
      <c r="B355" s="53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</row>
    <row r="356" spans="2:20">
      <c r="B356" s="53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</row>
    <row r="357" spans="2:20">
      <c r="B357" s="53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</row>
    <row r="358" spans="2:20">
      <c r="B358" s="53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</row>
    <row r="359" spans="2:20">
      <c r="B359" s="53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</row>
    <row r="360" spans="2:20">
      <c r="B360" s="53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</row>
    <row r="361" spans="2:20">
      <c r="B361" s="53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</row>
    <row r="362" spans="2:20">
      <c r="B362" s="53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</row>
    <row r="363" spans="2:20">
      <c r="B363" s="53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</row>
    <row r="364" spans="2:20">
      <c r="B364" s="53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</row>
    <row r="365" spans="2:20">
      <c r="B365" s="53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</row>
    <row r="366" spans="2:20">
      <c r="B366" s="53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</row>
    <row r="367" spans="2:20">
      <c r="B367" s="53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</row>
    <row r="368" spans="2:20">
      <c r="B368" s="53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</row>
    <row r="369" spans="2:20">
      <c r="B369" s="53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</row>
    <row r="370" spans="2:20">
      <c r="B370" s="53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</row>
    <row r="371" spans="2:20">
      <c r="B371" s="53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</row>
    <row r="372" spans="2:20">
      <c r="B372" s="53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</row>
    <row r="373" spans="2:20">
      <c r="B373" s="53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</row>
    <row r="374" spans="2:20">
      <c r="B374" s="53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</row>
    <row r="375" spans="2:20">
      <c r="B375" s="53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</row>
    <row r="376" spans="2:20">
      <c r="B376" s="53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</row>
    <row r="377" spans="2:20">
      <c r="B377" s="53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</row>
    <row r="378" spans="2:20">
      <c r="B378" s="53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</row>
    <row r="379" spans="2:20">
      <c r="B379" s="53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</row>
    <row r="380" spans="2:20">
      <c r="B380" s="53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</row>
    <row r="381" spans="2:20">
      <c r="B381" s="53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</row>
    <row r="382" spans="2:20">
      <c r="B382" s="53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</row>
    <row r="383" spans="2:20">
      <c r="B383" s="53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</row>
    <row r="384" spans="2:20">
      <c r="B384" s="53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</row>
    <row r="385" spans="2:20">
      <c r="B385" s="53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</row>
    <row r="386" spans="2:20">
      <c r="B386" s="53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</row>
    <row r="387" spans="2:20">
      <c r="B387" s="53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</row>
    <row r="388" spans="2:20">
      <c r="B388" s="53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</row>
    <row r="389" spans="2:20">
      <c r="B389" s="53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</row>
    <row r="390" spans="2:20">
      <c r="B390" s="53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</row>
    <row r="391" spans="2:20">
      <c r="B391" s="53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</row>
    <row r="392" spans="2:20">
      <c r="B392" s="53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</row>
    <row r="393" spans="2:20">
      <c r="B393" s="53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</row>
    <row r="394" spans="2:20">
      <c r="B394" s="53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</row>
    <row r="395" spans="2:20">
      <c r="B395" s="53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</row>
    <row r="396" spans="2:20">
      <c r="B396" s="53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</row>
    <row r="397" spans="2:20">
      <c r="B397" s="53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</row>
    <row r="398" spans="2:20">
      <c r="B398" s="53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</row>
    <row r="399" spans="2:20">
      <c r="B399" s="53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</row>
    <row r="400" spans="2:20">
      <c r="B400" s="53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</row>
    <row r="401" spans="2:20">
      <c r="B401" s="53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</row>
    <row r="402" spans="2:20">
      <c r="B402" s="53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</row>
    <row r="403" spans="2:20">
      <c r="B403" s="53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</row>
    <row r="404" spans="2:20">
      <c r="B404" s="53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</row>
    <row r="405" spans="2:20">
      <c r="B405" s="53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</row>
    <row r="406" spans="2:20">
      <c r="B406" s="53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</row>
    <row r="407" spans="2:20">
      <c r="B407" s="53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</row>
    <row r="408" spans="2:20">
      <c r="B408" s="53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</row>
    <row r="409" spans="2:20">
      <c r="B409" s="53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</row>
    <row r="410" spans="2:20">
      <c r="B410" s="53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</row>
    <row r="411" spans="2:20">
      <c r="B411" s="53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</row>
    <row r="412" spans="2:20">
      <c r="B412" s="53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</row>
    <row r="413" spans="2:20">
      <c r="B413" s="53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</row>
    <row r="414" spans="2:20">
      <c r="B414" s="53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</row>
    <row r="415" spans="2:20">
      <c r="B415" s="53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</row>
    <row r="416" spans="2:20">
      <c r="B416" s="53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</row>
    <row r="417" spans="2:20">
      <c r="B417" s="53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</row>
    <row r="418" spans="2:20">
      <c r="B418" s="53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</row>
    <row r="419" spans="2:20">
      <c r="B419" s="53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</row>
    <row r="420" spans="2:20">
      <c r="B420" s="53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</row>
    <row r="421" spans="2:20">
      <c r="B421" s="53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</row>
    <row r="422" spans="2:20">
      <c r="B422" s="53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</row>
    <row r="423" spans="2:20">
      <c r="B423" s="53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</row>
  </sheetData>
  <protectedRanges>
    <protectedRange sqref="C6:C309 E6:E309 I6:I309 N2:P309" name="Range1"/>
    <protectedRange sqref="Q6:Q309" name="Range1_2"/>
  </protectedRanges>
  <mergeCells count="325">
    <mergeCell ref="N309:P309"/>
    <mergeCell ref="F311:I311"/>
    <mergeCell ref="M311:P311"/>
    <mergeCell ref="F312:I312"/>
    <mergeCell ref="M312:P312"/>
    <mergeCell ref="N303:P303"/>
    <mergeCell ref="N304:P304"/>
    <mergeCell ref="N305:P305"/>
    <mergeCell ref="N306:P306"/>
    <mergeCell ref="N307:P307"/>
    <mergeCell ref="N308:P308"/>
    <mergeCell ref="N291:P291"/>
    <mergeCell ref="N292:P292"/>
    <mergeCell ref="N297:P297"/>
    <mergeCell ref="N298:P298"/>
    <mergeCell ref="N299:P299"/>
    <mergeCell ref="N300:P300"/>
    <mergeCell ref="N301:P301"/>
    <mergeCell ref="N302:P302"/>
    <mergeCell ref="N293:P293"/>
    <mergeCell ref="N294:P294"/>
    <mergeCell ref="N295:P295"/>
    <mergeCell ref="N296:P296"/>
    <mergeCell ref="N285:P285"/>
    <mergeCell ref="N286:P286"/>
    <mergeCell ref="N287:P287"/>
    <mergeCell ref="N288:P288"/>
    <mergeCell ref="N289:P289"/>
    <mergeCell ref="N290:P290"/>
    <mergeCell ref="N279:P279"/>
    <mergeCell ref="N280:P280"/>
    <mergeCell ref="N281:P281"/>
    <mergeCell ref="N282:P282"/>
    <mergeCell ref="N283:P283"/>
    <mergeCell ref="N284:P284"/>
    <mergeCell ref="N269:P269"/>
    <mergeCell ref="N270:P270"/>
    <mergeCell ref="N271:P271"/>
    <mergeCell ref="N272:P272"/>
    <mergeCell ref="N273:P273"/>
    <mergeCell ref="N274:P274"/>
    <mergeCell ref="N276:P276"/>
    <mergeCell ref="N277:P277"/>
    <mergeCell ref="N278:P278"/>
    <mergeCell ref="N275:P275"/>
    <mergeCell ref="N263:P263"/>
    <mergeCell ref="N264:P264"/>
    <mergeCell ref="N265:P265"/>
    <mergeCell ref="N266:P266"/>
    <mergeCell ref="N267:P267"/>
    <mergeCell ref="N268:P268"/>
    <mergeCell ref="N259:P259"/>
    <mergeCell ref="N260:P260"/>
    <mergeCell ref="N261:P261"/>
    <mergeCell ref="N262:P262"/>
    <mergeCell ref="N253:P253"/>
    <mergeCell ref="N254:P254"/>
    <mergeCell ref="N255:P255"/>
    <mergeCell ref="N256:P256"/>
    <mergeCell ref="N257:P257"/>
    <mergeCell ref="N258:P258"/>
    <mergeCell ref="N247:P247"/>
    <mergeCell ref="N248:P248"/>
    <mergeCell ref="N249:P249"/>
    <mergeCell ref="N250:P250"/>
    <mergeCell ref="N251:P251"/>
    <mergeCell ref="N252:P252"/>
    <mergeCell ref="N242:P242"/>
    <mergeCell ref="N243:P243"/>
    <mergeCell ref="N244:P244"/>
    <mergeCell ref="N245:P245"/>
    <mergeCell ref="N246:P246"/>
    <mergeCell ref="A3:B3"/>
    <mergeCell ref="E3:J3"/>
    <mergeCell ref="N3:O3"/>
    <mergeCell ref="N237:P237"/>
    <mergeCell ref="N238:P238"/>
    <mergeCell ref="N239:P239"/>
    <mergeCell ref="N240:P240"/>
    <mergeCell ref="N241:P241"/>
    <mergeCell ref="N231:P231"/>
    <mergeCell ref="N232:P232"/>
    <mergeCell ref="N233:P233"/>
    <mergeCell ref="N234:P234"/>
    <mergeCell ref="N235:P235"/>
    <mergeCell ref="N236:P236"/>
    <mergeCell ref="N225:P225"/>
    <mergeCell ref="N226:P226"/>
    <mergeCell ref="N227:P227"/>
    <mergeCell ref="N228:P228"/>
    <mergeCell ref="N229:P229"/>
    <mergeCell ref="A1:B1"/>
    <mergeCell ref="F1:I1"/>
    <mergeCell ref="A2:B2"/>
    <mergeCell ref="E2:J2"/>
    <mergeCell ref="O2:P2"/>
    <mergeCell ref="N14:P14"/>
    <mergeCell ref="N12:P12"/>
    <mergeCell ref="N9:P9"/>
    <mergeCell ref="N10:P10"/>
    <mergeCell ref="N11:P11"/>
    <mergeCell ref="N4:P5"/>
    <mergeCell ref="A4:A5"/>
    <mergeCell ref="C4:D4"/>
    <mergeCell ref="O1:P1"/>
    <mergeCell ref="N230:P230"/>
    <mergeCell ref="N216:P216"/>
    <mergeCell ref="N217:P217"/>
    <mergeCell ref="N218:P218"/>
    <mergeCell ref="N219:P219"/>
    <mergeCell ref="N220:P220"/>
    <mergeCell ref="N221:P221"/>
    <mergeCell ref="N222:P222"/>
    <mergeCell ref="N223:P223"/>
    <mergeCell ref="N224:P224"/>
    <mergeCell ref="N207:P207"/>
    <mergeCell ref="N213:P213"/>
    <mergeCell ref="N214:P214"/>
    <mergeCell ref="N215:P215"/>
    <mergeCell ref="N212:P212"/>
    <mergeCell ref="N210:P210"/>
    <mergeCell ref="N211:P211"/>
    <mergeCell ref="N209:P209"/>
    <mergeCell ref="N208:P208"/>
    <mergeCell ref="N206:P206"/>
    <mergeCell ref="N85:P85"/>
    <mergeCell ref="N86:P86"/>
    <mergeCell ref="N79:P79"/>
    <mergeCell ref="N98:P98"/>
    <mergeCell ref="N94:P94"/>
    <mergeCell ref="N95:P95"/>
    <mergeCell ref="N103:P103"/>
    <mergeCell ref="N99:P99"/>
    <mergeCell ref="N101:P101"/>
    <mergeCell ref="N90:P90"/>
    <mergeCell ref="N91:P91"/>
    <mergeCell ref="N102:P102"/>
    <mergeCell ref="N96:P96"/>
    <mergeCell ref="N97:P97"/>
    <mergeCell ref="N92:P92"/>
    <mergeCell ref="N105:P105"/>
    <mergeCell ref="N106:P106"/>
    <mergeCell ref="N107:P107"/>
    <mergeCell ref="N108:P108"/>
    <mergeCell ref="N109:P109"/>
    <mergeCell ref="N110:P110"/>
    <mergeCell ref="N111:P111"/>
    <mergeCell ref="N112:P112"/>
    <mergeCell ref="N74:P74"/>
    <mergeCell ref="N75:P75"/>
    <mergeCell ref="N76:P76"/>
    <mergeCell ref="N77:P77"/>
    <mergeCell ref="N84:P84"/>
    <mergeCell ref="N104:P104"/>
    <mergeCell ref="N100:P100"/>
    <mergeCell ref="N93:P93"/>
    <mergeCell ref="N87:P87"/>
    <mergeCell ref="N88:P88"/>
    <mergeCell ref="N89:P89"/>
    <mergeCell ref="N62:P62"/>
    <mergeCell ref="N63:P63"/>
    <mergeCell ref="N64:P64"/>
    <mergeCell ref="N67:P67"/>
    <mergeCell ref="N68:P68"/>
    <mergeCell ref="N65:P65"/>
    <mergeCell ref="N66:P66"/>
    <mergeCell ref="N71:P71"/>
    <mergeCell ref="N72:P72"/>
    <mergeCell ref="N27:P27"/>
    <mergeCell ref="N39:P39"/>
    <mergeCell ref="N40:P40"/>
    <mergeCell ref="N80:P80"/>
    <mergeCell ref="N81:P81"/>
    <mergeCell ref="N82:P82"/>
    <mergeCell ref="N73:P73"/>
    <mergeCell ref="N78:P78"/>
    <mergeCell ref="N83:P83"/>
    <mergeCell ref="N41:P41"/>
    <mergeCell ref="N46:P46"/>
    <mergeCell ref="N43:P43"/>
    <mergeCell ref="N44:P44"/>
    <mergeCell ref="N45:P45"/>
    <mergeCell ref="N42:P42"/>
    <mergeCell ref="N47:P47"/>
    <mergeCell ref="N56:P56"/>
    <mergeCell ref="N57:P57"/>
    <mergeCell ref="N58:P58"/>
    <mergeCell ref="N59:P59"/>
    <mergeCell ref="N70:P70"/>
    <mergeCell ref="N69:P69"/>
    <mergeCell ref="N60:P60"/>
    <mergeCell ref="N61:P61"/>
    <mergeCell ref="N19:P19"/>
    <mergeCell ref="N20:P20"/>
    <mergeCell ref="N21:P21"/>
    <mergeCell ref="N17:P17"/>
    <mergeCell ref="N18:P18"/>
    <mergeCell ref="N22:P22"/>
    <mergeCell ref="N16:P16"/>
    <mergeCell ref="E4:E5"/>
    <mergeCell ref="F4:H4"/>
    <mergeCell ref="I4:I5"/>
    <mergeCell ref="J4:M4"/>
    <mergeCell ref="N7:P7"/>
    <mergeCell ref="N13:P13"/>
    <mergeCell ref="N15:P15"/>
    <mergeCell ref="N6:P6"/>
    <mergeCell ref="N8:P8"/>
    <mergeCell ref="N48:P48"/>
    <mergeCell ref="N49:P49"/>
    <mergeCell ref="N54:P54"/>
    <mergeCell ref="N50:P50"/>
    <mergeCell ref="N51:P51"/>
    <mergeCell ref="N52:P52"/>
    <mergeCell ref="N53:P53"/>
    <mergeCell ref="N55:P55"/>
    <mergeCell ref="B4:B5"/>
    <mergeCell ref="N32:P32"/>
    <mergeCell ref="N25:P25"/>
    <mergeCell ref="N26:P26"/>
    <mergeCell ref="N24:P24"/>
    <mergeCell ref="N29:P29"/>
    <mergeCell ref="N28:P28"/>
    <mergeCell ref="N30:P30"/>
    <mergeCell ref="N31:P31"/>
    <mergeCell ref="N33:P33"/>
    <mergeCell ref="N35:P35"/>
    <mergeCell ref="N38:P38"/>
    <mergeCell ref="N37:P37"/>
    <mergeCell ref="N36:P36"/>
    <mergeCell ref="N34:P34"/>
    <mergeCell ref="N23:P23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1:P121"/>
    <mergeCell ref="N122:P122"/>
    <mergeCell ref="N123:P123"/>
    <mergeCell ref="N124:P124"/>
    <mergeCell ref="N125:P125"/>
    <mergeCell ref="N126:P126"/>
    <mergeCell ref="N127:P127"/>
    <mergeCell ref="N128:P128"/>
    <mergeCell ref="N129:P129"/>
    <mergeCell ref="N130:P130"/>
    <mergeCell ref="N131:P131"/>
    <mergeCell ref="N132:P132"/>
    <mergeCell ref="N133:P133"/>
    <mergeCell ref="N134:P134"/>
    <mergeCell ref="N135:P135"/>
    <mergeCell ref="N136:P136"/>
    <mergeCell ref="N137:P137"/>
    <mergeCell ref="N138:P138"/>
    <mergeCell ref="N139:P139"/>
    <mergeCell ref="N140:P140"/>
    <mergeCell ref="N141:P141"/>
    <mergeCell ref="N142:P142"/>
    <mergeCell ref="N143:P143"/>
    <mergeCell ref="N144:P144"/>
    <mergeCell ref="N145:P145"/>
    <mergeCell ref="N146:P146"/>
    <mergeCell ref="N147:P147"/>
    <mergeCell ref="N148:P148"/>
    <mergeCell ref="N149:P149"/>
    <mergeCell ref="N150:P150"/>
    <mergeCell ref="N151:P151"/>
    <mergeCell ref="N152:P152"/>
    <mergeCell ref="N153:P153"/>
    <mergeCell ref="N154:P154"/>
    <mergeCell ref="N155:P155"/>
    <mergeCell ref="N156:P156"/>
    <mergeCell ref="N157:P157"/>
    <mergeCell ref="N158:P158"/>
    <mergeCell ref="N159:P159"/>
    <mergeCell ref="N160:P160"/>
    <mergeCell ref="N161:P161"/>
    <mergeCell ref="N162:P162"/>
    <mergeCell ref="N163:P163"/>
    <mergeCell ref="N164:P164"/>
    <mergeCell ref="N165:P165"/>
    <mergeCell ref="N166:P166"/>
    <mergeCell ref="N167:P167"/>
    <mergeCell ref="N168:P168"/>
    <mergeCell ref="N169:P169"/>
    <mergeCell ref="N170:P170"/>
    <mergeCell ref="N171:P171"/>
    <mergeCell ref="N172:P172"/>
    <mergeCell ref="N173:P173"/>
    <mergeCell ref="N174:P174"/>
    <mergeCell ref="N175:P175"/>
    <mergeCell ref="N176:P176"/>
    <mergeCell ref="N177:P177"/>
    <mergeCell ref="N178:P178"/>
    <mergeCell ref="N179:P179"/>
    <mergeCell ref="N180:P180"/>
    <mergeCell ref="N181:P181"/>
    <mergeCell ref="N182:P182"/>
    <mergeCell ref="N183:P183"/>
    <mergeCell ref="N184:P184"/>
    <mergeCell ref="N185:P185"/>
    <mergeCell ref="N186:P186"/>
    <mergeCell ref="N187:P187"/>
    <mergeCell ref="N188:P188"/>
    <mergeCell ref="N189:P189"/>
    <mergeCell ref="N190:P190"/>
    <mergeCell ref="N191:P191"/>
    <mergeCell ref="N192:P192"/>
    <mergeCell ref="N193:P193"/>
    <mergeCell ref="N203:P203"/>
    <mergeCell ref="N204:P204"/>
    <mergeCell ref="N205:P205"/>
    <mergeCell ref="N194:P194"/>
    <mergeCell ref="N195:P195"/>
    <mergeCell ref="N196:P196"/>
    <mergeCell ref="N197:P197"/>
    <mergeCell ref="N198:P198"/>
    <mergeCell ref="N199:P199"/>
    <mergeCell ref="N200:P200"/>
    <mergeCell ref="N201:P201"/>
    <mergeCell ref="N202:P202"/>
  </mergeCells>
  <phoneticPr fontId="0" type="noConversion"/>
  <conditionalFormatting sqref="I6:I309 E6:E309">
    <cfRule type="cellIs" dxfId="2" priority="8" stopIfTrue="1" operator="greaterThan">
      <formula>60</formula>
    </cfRule>
  </conditionalFormatting>
  <conditionalFormatting sqref="C6:C309">
    <cfRule type="cellIs" dxfId="1" priority="10" stopIfTrue="1" operator="greaterThan">
      <formula>40</formula>
    </cfRule>
  </conditionalFormatting>
  <conditionalFormatting sqref="J6:K309">
    <cfRule type="cellIs" dxfId="0" priority="1" stopIfTrue="1" operator="greaterThan">
      <formula>100</formula>
    </cfRule>
  </conditionalFormatting>
  <dataValidations count="2">
    <dataValidation type="whole" allowBlank="1" showInputMessage="1" showErrorMessage="1" error="ژمارەكەت بە هەڵە نووسیووە، تكایە دەبێت ژمارەكە لەنێوان (سفر تا 60)بێت" sqref="I1:I1048576 E1:E1048576">
      <formula1>0</formula1>
      <formula2>60</formula2>
    </dataValidation>
    <dataValidation type="whole" allowBlank="1" showInputMessage="1" showErrorMessage="1" error="ژمارەكەت بە هەڵە نووسیووە، تكایە دەبێت ژمارەكە لەنێوان (سفر تا 40)بێت" sqref="C1:C1048576">
      <formula1>0</formula1>
      <formula2>40</formula2>
    </dataValidation>
  </dataValidations>
  <pageMargins left="0.196850393700787" right="0.96" top="0.39370078740157499" bottom="0.196850393700787" header="0.511811023622047" footer="0.511811023622047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5:AA105"/>
  <sheetViews>
    <sheetView rightToLeft="1" topLeftCell="H79" workbookViewId="0">
      <selection activeCell="AA5" sqref="AA5:AA105"/>
    </sheetView>
  </sheetViews>
  <sheetFormatPr defaultRowHeight="12.75"/>
  <cols>
    <col min="1" max="1" width="9.140625" style="1"/>
  </cols>
  <sheetData>
    <row r="5" spans="19:27">
      <c r="S5" s="2">
        <v>0</v>
      </c>
      <c r="T5" s="9" t="s">
        <v>9</v>
      </c>
      <c r="U5" s="2">
        <v>0</v>
      </c>
      <c r="V5" s="8" t="s">
        <v>13</v>
      </c>
      <c r="Z5" s="2">
        <v>0</v>
      </c>
      <c r="AA5" s="8" t="s">
        <v>9</v>
      </c>
    </row>
    <row r="6" spans="19:27">
      <c r="S6" s="2">
        <v>49</v>
      </c>
      <c r="T6" s="9" t="s">
        <v>10</v>
      </c>
      <c r="U6" s="2">
        <v>1</v>
      </c>
      <c r="V6" s="8" t="s">
        <v>69</v>
      </c>
      <c r="Z6" s="2">
        <v>1</v>
      </c>
      <c r="AA6" s="8" t="s">
        <v>9</v>
      </c>
    </row>
    <row r="7" spans="19:27">
      <c r="S7" s="2">
        <v>60</v>
      </c>
      <c r="T7" s="9" t="s">
        <v>11</v>
      </c>
      <c r="U7" s="2">
        <v>2</v>
      </c>
      <c r="V7" s="8" t="s">
        <v>70</v>
      </c>
      <c r="Z7" s="2">
        <v>2</v>
      </c>
      <c r="AA7" s="8" t="s">
        <v>9</v>
      </c>
    </row>
    <row r="8" spans="19:27">
      <c r="S8" s="2">
        <v>70</v>
      </c>
      <c r="T8" s="9" t="s">
        <v>2</v>
      </c>
      <c r="U8" s="2">
        <v>3</v>
      </c>
      <c r="V8" s="8" t="s">
        <v>71</v>
      </c>
      <c r="Z8" s="2">
        <v>3</v>
      </c>
      <c r="AA8" s="8" t="s">
        <v>9</v>
      </c>
    </row>
    <row r="9" spans="19:27">
      <c r="S9" s="2">
        <v>80</v>
      </c>
      <c r="T9" s="9" t="s">
        <v>53</v>
      </c>
      <c r="U9" s="2">
        <v>4</v>
      </c>
      <c r="V9" s="8" t="s">
        <v>72</v>
      </c>
      <c r="Z9" s="2">
        <v>4</v>
      </c>
      <c r="AA9" s="8" t="s">
        <v>9</v>
      </c>
    </row>
    <row r="10" spans="19:27">
      <c r="S10" s="2">
        <v>90</v>
      </c>
      <c r="T10" s="9" t="s">
        <v>12</v>
      </c>
      <c r="U10" s="2">
        <v>5</v>
      </c>
      <c r="V10" s="8" t="s">
        <v>73</v>
      </c>
      <c r="Z10" s="2">
        <v>5</v>
      </c>
      <c r="AA10" s="8" t="s">
        <v>9</v>
      </c>
    </row>
    <row r="11" spans="19:27">
      <c r="U11" s="2">
        <v>6</v>
      </c>
      <c r="V11" s="8" t="s">
        <v>74</v>
      </c>
      <c r="Z11" s="2">
        <v>6</v>
      </c>
      <c r="AA11" s="8" t="s">
        <v>9</v>
      </c>
    </row>
    <row r="12" spans="19:27">
      <c r="U12" s="2">
        <v>7</v>
      </c>
      <c r="V12" s="8" t="s">
        <v>75</v>
      </c>
      <c r="Z12" s="2">
        <v>7</v>
      </c>
      <c r="AA12" s="8" t="s">
        <v>9</v>
      </c>
    </row>
    <row r="13" spans="19:27">
      <c r="U13" s="2">
        <v>8</v>
      </c>
      <c r="V13" s="8" t="s">
        <v>76</v>
      </c>
      <c r="Z13" s="2">
        <v>8</v>
      </c>
      <c r="AA13" s="8" t="s">
        <v>9</v>
      </c>
    </row>
    <row r="14" spans="19:27">
      <c r="U14" s="2">
        <v>9</v>
      </c>
      <c r="V14" s="8" t="s">
        <v>77</v>
      </c>
      <c r="Z14" s="2">
        <v>9</v>
      </c>
      <c r="AA14" s="8" t="s">
        <v>9</v>
      </c>
    </row>
    <row r="15" spans="19:27">
      <c r="U15" s="2">
        <v>10</v>
      </c>
      <c r="V15" s="8" t="s">
        <v>68</v>
      </c>
      <c r="Z15" s="2">
        <v>10</v>
      </c>
      <c r="AA15" s="8" t="s">
        <v>9</v>
      </c>
    </row>
    <row r="16" spans="19:27">
      <c r="U16" s="2">
        <v>11</v>
      </c>
      <c r="V16" s="8" t="s">
        <v>14</v>
      </c>
      <c r="Z16" s="2">
        <v>11</v>
      </c>
      <c r="AA16" s="8" t="s">
        <v>9</v>
      </c>
    </row>
    <row r="17" spans="21:27">
      <c r="U17" s="2">
        <v>12</v>
      </c>
      <c r="V17" s="8" t="s">
        <v>15</v>
      </c>
      <c r="Z17" s="2">
        <v>12</v>
      </c>
      <c r="AA17" s="8" t="s">
        <v>9</v>
      </c>
    </row>
    <row r="18" spans="21:27">
      <c r="U18" s="2">
        <v>13</v>
      </c>
      <c r="V18" s="8" t="s">
        <v>16</v>
      </c>
      <c r="Z18" s="2">
        <v>13</v>
      </c>
      <c r="AA18" s="8" t="s">
        <v>9</v>
      </c>
    </row>
    <row r="19" spans="21:27">
      <c r="U19" s="2">
        <v>14</v>
      </c>
      <c r="V19" s="8" t="s">
        <v>17</v>
      </c>
      <c r="Z19" s="2">
        <v>14</v>
      </c>
      <c r="AA19" s="8" t="s">
        <v>9</v>
      </c>
    </row>
    <row r="20" spans="21:27">
      <c r="U20" s="2">
        <v>15</v>
      </c>
      <c r="V20" s="8" t="s">
        <v>18</v>
      </c>
      <c r="Z20" s="2">
        <v>15</v>
      </c>
      <c r="AA20" s="8" t="s">
        <v>9</v>
      </c>
    </row>
    <row r="21" spans="21:27">
      <c r="U21" s="2">
        <v>16</v>
      </c>
      <c r="V21" s="8" t="s">
        <v>19</v>
      </c>
      <c r="Z21" s="2">
        <v>16</v>
      </c>
      <c r="AA21" s="8" t="s">
        <v>9</v>
      </c>
    </row>
    <row r="22" spans="21:27">
      <c r="U22" s="2">
        <v>17</v>
      </c>
      <c r="V22" s="8" t="s">
        <v>20</v>
      </c>
      <c r="Z22" s="2">
        <v>17</v>
      </c>
      <c r="AA22" s="8" t="s">
        <v>9</v>
      </c>
    </row>
    <row r="23" spans="21:27">
      <c r="U23" s="2">
        <v>18</v>
      </c>
      <c r="V23" s="8" t="s">
        <v>21</v>
      </c>
      <c r="Z23" s="2">
        <v>18</v>
      </c>
      <c r="AA23" s="8" t="s">
        <v>9</v>
      </c>
    </row>
    <row r="24" spans="21:27">
      <c r="U24" s="2">
        <v>19</v>
      </c>
      <c r="V24" s="8" t="s">
        <v>22</v>
      </c>
      <c r="Z24" s="2">
        <v>19</v>
      </c>
      <c r="AA24" s="8" t="s">
        <v>9</v>
      </c>
    </row>
    <row r="25" spans="21:27">
      <c r="U25" s="2">
        <v>20</v>
      </c>
      <c r="V25" s="8" t="s">
        <v>23</v>
      </c>
      <c r="Z25" s="2">
        <v>20</v>
      </c>
      <c r="AA25" s="8" t="s">
        <v>9</v>
      </c>
    </row>
    <row r="26" spans="21:27">
      <c r="U26" s="2">
        <v>21</v>
      </c>
      <c r="V26" s="8" t="s">
        <v>94</v>
      </c>
      <c r="Z26" s="2">
        <v>21</v>
      </c>
      <c r="AA26" s="8" t="s">
        <v>9</v>
      </c>
    </row>
    <row r="27" spans="21:27">
      <c r="U27" s="2">
        <v>22</v>
      </c>
      <c r="V27" s="8" t="s">
        <v>24</v>
      </c>
      <c r="Z27" s="2">
        <v>22</v>
      </c>
      <c r="AA27" s="8" t="s">
        <v>9</v>
      </c>
    </row>
    <row r="28" spans="21:27">
      <c r="U28" s="2">
        <v>23</v>
      </c>
      <c r="V28" s="8" t="s">
        <v>25</v>
      </c>
      <c r="Z28" s="2">
        <v>23</v>
      </c>
      <c r="AA28" s="8" t="s">
        <v>9</v>
      </c>
    </row>
    <row r="29" spans="21:27">
      <c r="U29" s="2">
        <v>24</v>
      </c>
      <c r="V29" s="8" t="s">
        <v>26</v>
      </c>
      <c r="Z29" s="2">
        <v>24</v>
      </c>
      <c r="AA29" s="8" t="s">
        <v>9</v>
      </c>
    </row>
    <row r="30" spans="21:27">
      <c r="U30" s="2">
        <v>25</v>
      </c>
      <c r="V30" s="8" t="s">
        <v>93</v>
      </c>
      <c r="Z30" s="2">
        <v>25</v>
      </c>
      <c r="AA30" s="8" t="s">
        <v>9</v>
      </c>
    </row>
    <row r="31" spans="21:27">
      <c r="U31" s="2">
        <v>26</v>
      </c>
      <c r="V31" s="8" t="s">
        <v>95</v>
      </c>
      <c r="Z31" s="2">
        <v>26</v>
      </c>
      <c r="AA31" s="8" t="s">
        <v>9</v>
      </c>
    </row>
    <row r="32" spans="21:27">
      <c r="U32" s="2">
        <v>27</v>
      </c>
      <c r="V32" s="8" t="s">
        <v>27</v>
      </c>
      <c r="Z32" s="2">
        <v>27</v>
      </c>
      <c r="AA32" s="8" t="s">
        <v>9</v>
      </c>
    </row>
    <row r="33" spans="21:27">
      <c r="U33" s="2">
        <v>28</v>
      </c>
      <c r="V33" s="8" t="s">
        <v>96</v>
      </c>
      <c r="Z33" s="2">
        <v>28</v>
      </c>
      <c r="AA33" s="8" t="s">
        <v>9</v>
      </c>
    </row>
    <row r="34" spans="21:27">
      <c r="U34" s="2">
        <v>29</v>
      </c>
      <c r="V34" s="8" t="s">
        <v>28</v>
      </c>
      <c r="Z34" s="2">
        <v>29</v>
      </c>
      <c r="AA34" s="8" t="s">
        <v>9</v>
      </c>
    </row>
    <row r="35" spans="21:27">
      <c r="U35" s="2">
        <v>30</v>
      </c>
      <c r="V35" s="8" t="s">
        <v>85</v>
      </c>
      <c r="Z35" s="2">
        <v>30</v>
      </c>
      <c r="AA35" s="8" t="s">
        <v>9</v>
      </c>
    </row>
    <row r="36" spans="21:27">
      <c r="U36" s="2">
        <v>31</v>
      </c>
      <c r="V36" s="8" t="s">
        <v>29</v>
      </c>
      <c r="Z36" s="2">
        <v>31</v>
      </c>
      <c r="AA36" s="8" t="s">
        <v>9</v>
      </c>
    </row>
    <row r="37" spans="21:27">
      <c r="U37" s="2">
        <v>32</v>
      </c>
      <c r="V37" s="8" t="s">
        <v>30</v>
      </c>
      <c r="Z37" s="2">
        <v>32</v>
      </c>
      <c r="AA37" s="8" t="s">
        <v>9</v>
      </c>
    </row>
    <row r="38" spans="21:27">
      <c r="U38" s="2">
        <v>33</v>
      </c>
      <c r="V38" s="8" t="s">
        <v>31</v>
      </c>
      <c r="Z38" s="2">
        <v>33</v>
      </c>
      <c r="AA38" s="8" t="s">
        <v>9</v>
      </c>
    </row>
    <row r="39" spans="21:27">
      <c r="U39" s="2">
        <v>34</v>
      </c>
      <c r="V39" s="8" t="s">
        <v>32</v>
      </c>
      <c r="Z39" s="2">
        <v>34</v>
      </c>
      <c r="AA39" s="8" t="s">
        <v>9</v>
      </c>
    </row>
    <row r="40" spans="21:27">
      <c r="U40" s="2">
        <v>35</v>
      </c>
      <c r="V40" s="8" t="s">
        <v>33</v>
      </c>
      <c r="Z40" s="2">
        <v>35</v>
      </c>
      <c r="AA40" s="8" t="s">
        <v>9</v>
      </c>
    </row>
    <row r="41" spans="21:27">
      <c r="U41" s="2">
        <v>36</v>
      </c>
      <c r="V41" s="8" t="s">
        <v>97</v>
      </c>
      <c r="Z41" s="2">
        <v>36</v>
      </c>
      <c r="AA41" s="8" t="s">
        <v>9</v>
      </c>
    </row>
    <row r="42" spans="21:27">
      <c r="U42" s="2">
        <v>37</v>
      </c>
      <c r="V42" s="8" t="s">
        <v>34</v>
      </c>
      <c r="Z42" s="2">
        <v>37</v>
      </c>
      <c r="AA42" s="8" t="s">
        <v>9</v>
      </c>
    </row>
    <row r="43" spans="21:27">
      <c r="U43" s="2">
        <v>38</v>
      </c>
      <c r="V43" s="8" t="s">
        <v>35</v>
      </c>
      <c r="Z43" s="2">
        <v>38</v>
      </c>
      <c r="AA43" s="8" t="s">
        <v>9</v>
      </c>
    </row>
    <row r="44" spans="21:27">
      <c r="U44" s="2">
        <v>39</v>
      </c>
      <c r="V44" s="8" t="s">
        <v>36</v>
      </c>
      <c r="Z44" s="2">
        <v>39</v>
      </c>
      <c r="AA44" s="8" t="s">
        <v>9</v>
      </c>
    </row>
    <row r="45" spans="21:27">
      <c r="U45" s="2">
        <v>40</v>
      </c>
      <c r="V45" s="8" t="s">
        <v>78</v>
      </c>
      <c r="Z45" s="2">
        <v>40</v>
      </c>
      <c r="AA45" s="8" t="s">
        <v>9</v>
      </c>
    </row>
    <row r="46" spans="21:27">
      <c r="U46" s="2">
        <v>41</v>
      </c>
      <c r="V46" s="8" t="s">
        <v>98</v>
      </c>
      <c r="Z46" s="2">
        <v>41</v>
      </c>
      <c r="AA46" s="8" t="s">
        <v>9</v>
      </c>
    </row>
    <row r="47" spans="21:27">
      <c r="U47" s="2">
        <v>42</v>
      </c>
      <c r="V47" s="8" t="s">
        <v>37</v>
      </c>
      <c r="Z47" s="2">
        <v>42</v>
      </c>
      <c r="AA47" s="8" t="s">
        <v>9</v>
      </c>
    </row>
    <row r="48" spans="21:27">
      <c r="U48" s="2">
        <v>43</v>
      </c>
      <c r="V48" s="8" t="s">
        <v>99</v>
      </c>
      <c r="Z48" s="2">
        <v>43</v>
      </c>
      <c r="AA48" s="8" t="s">
        <v>9</v>
      </c>
    </row>
    <row r="49" spans="21:27">
      <c r="U49" s="2">
        <v>44</v>
      </c>
      <c r="V49" s="8" t="s">
        <v>38</v>
      </c>
      <c r="Z49" s="2">
        <v>44</v>
      </c>
      <c r="AA49" s="8" t="s">
        <v>9</v>
      </c>
    </row>
    <row r="50" spans="21:27">
      <c r="U50" s="2">
        <v>45</v>
      </c>
      <c r="V50" s="8" t="s">
        <v>39</v>
      </c>
      <c r="Z50" s="2">
        <v>45</v>
      </c>
      <c r="AA50" s="8" t="s">
        <v>9</v>
      </c>
    </row>
    <row r="51" spans="21:27">
      <c r="U51" s="2">
        <v>46</v>
      </c>
      <c r="V51" s="8" t="s">
        <v>40</v>
      </c>
      <c r="Z51" s="2">
        <v>46</v>
      </c>
      <c r="AA51" s="8" t="s">
        <v>9</v>
      </c>
    </row>
    <row r="52" spans="21:27">
      <c r="U52" s="2">
        <v>47</v>
      </c>
      <c r="V52" s="8" t="s">
        <v>41</v>
      </c>
      <c r="Z52" s="2">
        <v>47</v>
      </c>
      <c r="AA52" s="8" t="s">
        <v>9</v>
      </c>
    </row>
    <row r="53" spans="21:27">
      <c r="U53" s="2">
        <v>48</v>
      </c>
      <c r="V53" s="8" t="s">
        <v>42</v>
      </c>
      <c r="Z53" s="2">
        <v>48</v>
      </c>
      <c r="AA53" s="8" t="s">
        <v>9</v>
      </c>
    </row>
    <row r="54" spans="21:27">
      <c r="U54" s="2">
        <v>49</v>
      </c>
      <c r="V54" s="8" t="s">
        <v>92</v>
      </c>
      <c r="Z54" s="2">
        <v>49</v>
      </c>
      <c r="AA54" s="8" t="s">
        <v>10</v>
      </c>
    </row>
    <row r="55" spans="21:27">
      <c r="U55" s="2">
        <v>50</v>
      </c>
      <c r="V55" s="8" t="s">
        <v>79</v>
      </c>
      <c r="Z55" s="2">
        <v>50</v>
      </c>
      <c r="AA55" s="8" t="s">
        <v>10</v>
      </c>
    </row>
    <row r="56" spans="21:27">
      <c r="U56" s="2">
        <v>51</v>
      </c>
      <c r="V56" s="8" t="s">
        <v>100</v>
      </c>
      <c r="Z56" s="2">
        <v>51</v>
      </c>
      <c r="AA56" s="8" t="s">
        <v>10</v>
      </c>
    </row>
    <row r="57" spans="21:27">
      <c r="U57" s="2">
        <v>52</v>
      </c>
      <c r="V57" s="8" t="s">
        <v>101</v>
      </c>
      <c r="Z57" s="2">
        <v>52</v>
      </c>
      <c r="AA57" s="8" t="s">
        <v>10</v>
      </c>
    </row>
    <row r="58" spans="21:27">
      <c r="U58" s="2">
        <v>53</v>
      </c>
      <c r="V58" s="8" t="s">
        <v>102</v>
      </c>
      <c r="Z58" s="2">
        <v>53</v>
      </c>
      <c r="AA58" s="8" t="s">
        <v>10</v>
      </c>
    </row>
    <row r="59" spans="21:27">
      <c r="U59" s="2">
        <v>54</v>
      </c>
      <c r="V59" s="8" t="s">
        <v>103</v>
      </c>
      <c r="Z59" s="2">
        <v>54</v>
      </c>
      <c r="AA59" s="8" t="s">
        <v>10</v>
      </c>
    </row>
    <row r="60" spans="21:27">
      <c r="U60" s="2">
        <v>55</v>
      </c>
      <c r="V60" s="8" t="s">
        <v>104</v>
      </c>
      <c r="Z60" s="2">
        <v>55</v>
      </c>
      <c r="AA60" s="8" t="s">
        <v>10</v>
      </c>
    </row>
    <row r="61" spans="21:27">
      <c r="U61" s="2">
        <v>56</v>
      </c>
      <c r="V61" s="8" t="s">
        <v>105</v>
      </c>
      <c r="Z61" s="2">
        <v>56</v>
      </c>
      <c r="AA61" s="8" t="s">
        <v>10</v>
      </c>
    </row>
    <row r="62" spans="21:27">
      <c r="U62" s="2">
        <v>57</v>
      </c>
      <c r="V62" s="8" t="s">
        <v>106</v>
      </c>
      <c r="Z62" s="2">
        <v>57</v>
      </c>
      <c r="AA62" s="8" t="s">
        <v>10</v>
      </c>
    </row>
    <row r="63" spans="21:27">
      <c r="U63" s="2">
        <v>58</v>
      </c>
      <c r="V63" s="8" t="s">
        <v>107</v>
      </c>
      <c r="Z63" s="2">
        <v>58</v>
      </c>
      <c r="AA63" s="8" t="s">
        <v>10</v>
      </c>
    </row>
    <row r="64" spans="21:27">
      <c r="U64" s="2">
        <v>59</v>
      </c>
      <c r="V64" s="8" t="s">
        <v>108</v>
      </c>
      <c r="Z64" s="2">
        <v>59</v>
      </c>
      <c r="AA64" s="8" t="s">
        <v>10</v>
      </c>
    </row>
    <row r="65" spans="21:27">
      <c r="U65" s="2">
        <v>60</v>
      </c>
      <c r="V65" s="8" t="s">
        <v>80</v>
      </c>
      <c r="Z65" s="2">
        <v>60</v>
      </c>
      <c r="AA65" s="8" t="s">
        <v>11</v>
      </c>
    </row>
    <row r="66" spans="21:27">
      <c r="U66" s="2">
        <v>61</v>
      </c>
      <c r="V66" s="8" t="s">
        <v>43</v>
      </c>
      <c r="Z66" s="2">
        <v>61</v>
      </c>
      <c r="AA66" s="8" t="s">
        <v>11</v>
      </c>
    </row>
    <row r="67" spans="21:27">
      <c r="U67" s="2">
        <v>62</v>
      </c>
      <c r="V67" s="8" t="s">
        <v>44</v>
      </c>
      <c r="Z67" s="2">
        <v>62</v>
      </c>
      <c r="AA67" s="8" t="s">
        <v>11</v>
      </c>
    </row>
    <row r="68" spans="21:27">
      <c r="U68" s="2">
        <v>63</v>
      </c>
      <c r="V68" s="8" t="s">
        <v>45</v>
      </c>
      <c r="Z68" s="2">
        <v>63</v>
      </c>
      <c r="AA68" s="8" t="s">
        <v>11</v>
      </c>
    </row>
    <row r="69" spans="21:27">
      <c r="U69" s="2">
        <v>64</v>
      </c>
      <c r="V69" s="8" t="s">
        <v>46</v>
      </c>
      <c r="Z69" s="2">
        <v>64</v>
      </c>
      <c r="AA69" s="8" t="s">
        <v>11</v>
      </c>
    </row>
    <row r="70" spans="21:27">
      <c r="U70" s="2">
        <v>65</v>
      </c>
      <c r="V70" s="8" t="s">
        <v>47</v>
      </c>
      <c r="Z70" s="2">
        <v>65</v>
      </c>
      <c r="AA70" s="8" t="s">
        <v>11</v>
      </c>
    </row>
    <row r="71" spans="21:27">
      <c r="U71" s="2">
        <v>66</v>
      </c>
      <c r="V71" s="8" t="s">
        <v>48</v>
      </c>
      <c r="Z71" s="2">
        <v>66</v>
      </c>
      <c r="AA71" s="8" t="s">
        <v>11</v>
      </c>
    </row>
    <row r="72" spans="21:27">
      <c r="U72" s="2">
        <v>67</v>
      </c>
      <c r="V72" s="8" t="s">
        <v>49</v>
      </c>
      <c r="Z72" s="2">
        <v>67</v>
      </c>
      <c r="AA72" s="8" t="s">
        <v>11</v>
      </c>
    </row>
    <row r="73" spans="21:27">
      <c r="U73" s="2">
        <v>68</v>
      </c>
      <c r="V73" s="8" t="s">
        <v>50</v>
      </c>
      <c r="Z73" s="2">
        <v>68</v>
      </c>
      <c r="AA73" s="8" t="s">
        <v>11</v>
      </c>
    </row>
    <row r="74" spans="21:27">
      <c r="U74" s="2">
        <v>69</v>
      </c>
      <c r="V74" s="8" t="s">
        <v>51</v>
      </c>
      <c r="Z74" s="2">
        <v>69</v>
      </c>
      <c r="AA74" s="8" t="s">
        <v>11</v>
      </c>
    </row>
    <row r="75" spans="21:27">
      <c r="U75" s="2">
        <v>70</v>
      </c>
      <c r="V75" s="8" t="s">
        <v>81</v>
      </c>
      <c r="Z75" s="2">
        <v>70</v>
      </c>
      <c r="AA75" s="8" t="s">
        <v>2</v>
      </c>
    </row>
    <row r="76" spans="21:27">
      <c r="U76" s="2">
        <v>71</v>
      </c>
      <c r="V76" s="8" t="s">
        <v>109</v>
      </c>
      <c r="Z76" s="2">
        <v>71</v>
      </c>
      <c r="AA76" s="8" t="s">
        <v>2</v>
      </c>
    </row>
    <row r="77" spans="21:27">
      <c r="U77" s="2">
        <v>72</v>
      </c>
      <c r="V77" s="8" t="s">
        <v>110</v>
      </c>
      <c r="Z77" s="2">
        <v>72</v>
      </c>
      <c r="AA77" s="8" t="s">
        <v>2</v>
      </c>
    </row>
    <row r="78" spans="21:27">
      <c r="U78" s="2">
        <v>73</v>
      </c>
      <c r="V78" s="8" t="s">
        <v>111</v>
      </c>
      <c r="Z78" s="2">
        <v>73</v>
      </c>
      <c r="AA78" s="8" t="s">
        <v>2</v>
      </c>
    </row>
    <row r="79" spans="21:27">
      <c r="U79" s="2">
        <v>74</v>
      </c>
      <c r="V79" s="8" t="s">
        <v>112</v>
      </c>
      <c r="Z79" s="2">
        <v>74</v>
      </c>
      <c r="AA79" s="8" t="s">
        <v>2</v>
      </c>
    </row>
    <row r="80" spans="21:27">
      <c r="U80" s="2">
        <v>75</v>
      </c>
      <c r="V80" s="8" t="s">
        <v>113</v>
      </c>
      <c r="Z80" s="2">
        <v>75</v>
      </c>
      <c r="AA80" s="8" t="s">
        <v>2</v>
      </c>
    </row>
    <row r="81" spans="21:27">
      <c r="U81" s="2">
        <v>76</v>
      </c>
      <c r="V81" s="8" t="s">
        <v>114</v>
      </c>
      <c r="Z81" s="2">
        <v>76</v>
      </c>
      <c r="AA81" s="8" t="s">
        <v>2</v>
      </c>
    </row>
    <row r="82" spans="21:27">
      <c r="U82" s="2">
        <v>77</v>
      </c>
      <c r="V82" s="8" t="s">
        <v>115</v>
      </c>
      <c r="Z82" s="2">
        <v>77</v>
      </c>
      <c r="AA82" s="8" t="s">
        <v>2</v>
      </c>
    </row>
    <row r="83" spans="21:27">
      <c r="U83" s="2">
        <v>78</v>
      </c>
      <c r="V83" s="8" t="s">
        <v>116</v>
      </c>
      <c r="Z83" s="2">
        <v>78</v>
      </c>
      <c r="AA83" s="8" t="s">
        <v>2</v>
      </c>
    </row>
    <row r="84" spans="21:27">
      <c r="U84" s="2">
        <v>79</v>
      </c>
      <c r="V84" s="8" t="s">
        <v>117</v>
      </c>
      <c r="Z84" s="2">
        <v>79</v>
      </c>
      <c r="AA84" s="8" t="s">
        <v>2</v>
      </c>
    </row>
    <row r="85" spans="21:27">
      <c r="U85" s="2">
        <v>80</v>
      </c>
      <c r="V85" s="8" t="s">
        <v>82</v>
      </c>
      <c r="Z85" s="2">
        <v>80</v>
      </c>
      <c r="AA85" s="8" t="s">
        <v>53</v>
      </c>
    </row>
    <row r="86" spans="21:27">
      <c r="U86" s="2">
        <v>81</v>
      </c>
      <c r="V86" s="8" t="s">
        <v>118</v>
      </c>
      <c r="Z86" s="2">
        <v>81</v>
      </c>
      <c r="AA86" s="8" t="s">
        <v>53</v>
      </c>
    </row>
    <row r="87" spans="21:27">
      <c r="U87" s="2">
        <v>82</v>
      </c>
      <c r="V87" s="8" t="s">
        <v>119</v>
      </c>
      <c r="Z87" s="2">
        <v>82</v>
      </c>
      <c r="AA87" s="8" t="s">
        <v>53</v>
      </c>
    </row>
    <row r="88" spans="21:27">
      <c r="U88" s="2">
        <v>83</v>
      </c>
      <c r="V88" s="8" t="s">
        <v>120</v>
      </c>
      <c r="Z88" s="2">
        <v>83</v>
      </c>
      <c r="AA88" s="8" t="s">
        <v>53</v>
      </c>
    </row>
    <row r="89" spans="21:27">
      <c r="U89" s="2">
        <v>84</v>
      </c>
      <c r="V89" s="8" t="s">
        <v>121</v>
      </c>
      <c r="Z89" s="2">
        <v>84</v>
      </c>
      <c r="AA89" s="8" t="s">
        <v>53</v>
      </c>
    </row>
    <row r="90" spans="21:27">
      <c r="U90" s="2">
        <v>85</v>
      </c>
      <c r="V90" s="8" t="s">
        <v>122</v>
      </c>
      <c r="Z90" s="2">
        <v>85</v>
      </c>
      <c r="AA90" s="8" t="s">
        <v>53</v>
      </c>
    </row>
    <row r="91" spans="21:27">
      <c r="U91" s="2">
        <v>86</v>
      </c>
      <c r="V91" s="8" t="s">
        <v>123</v>
      </c>
      <c r="Z91" s="2">
        <v>86</v>
      </c>
      <c r="AA91" s="8" t="s">
        <v>53</v>
      </c>
    </row>
    <row r="92" spans="21:27">
      <c r="U92" s="2">
        <v>87</v>
      </c>
      <c r="V92" s="8" t="s">
        <v>124</v>
      </c>
      <c r="Z92" s="2">
        <v>87</v>
      </c>
      <c r="AA92" s="8" t="s">
        <v>53</v>
      </c>
    </row>
    <row r="93" spans="21:27">
      <c r="U93" s="2">
        <v>88</v>
      </c>
      <c r="V93" s="8" t="s">
        <v>125</v>
      </c>
      <c r="Z93" s="2">
        <v>88</v>
      </c>
      <c r="AA93" s="8" t="s">
        <v>53</v>
      </c>
    </row>
    <row r="94" spans="21:27">
      <c r="U94" s="2">
        <v>89</v>
      </c>
      <c r="V94" s="8" t="s">
        <v>126</v>
      </c>
      <c r="Z94" s="2">
        <v>89</v>
      </c>
      <c r="AA94" s="8" t="s">
        <v>53</v>
      </c>
    </row>
    <row r="95" spans="21:27">
      <c r="U95" s="2">
        <v>90</v>
      </c>
      <c r="V95" s="8" t="s">
        <v>83</v>
      </c>
      <c r="Z95" s="2">
        <v>90</v>
      </c>
      <c r="AA95" s="8" t="s">
        <v>12</v>
      </c>
    </row>
    <row r="96" spans="21:27">
      <c r="U96" s="2">
        <v>91</v>
      </c>
      <c r="V96" s="8" t="s">
        <v>127</v>
      </c>
      <c r="Z96" s="2">
        <v>91</v>
      </c>
      <c r="AA96" s="8" t="s">
        <v>12</v>
      </c>
    </row>
    <row r="97" spans="21:27">
      <c r="U97" s="2">
        <v>92</v>
      </c>
      <c r="V97" s="8" t="s">
        <v>128</v>
      </c>
      <c r="Z97" s="2">
        <v>92</v>
      </c>
      <c r="AA97" s="8" t="s">
        <v>12</v>
      </c>
    </row>
    <row r="98" spans="21:27">
      <c r="U98" s="2">
        <v>93</v>
      </c>
      <c r="V98" s="8" t="s">
        <v>129</v>
      </c>
      <c r="Z98" s="2">
        <v>93</v>
      </c>
      <c r="AA98" s="8" t="s">
        <v>12</v>
      </c>
    </row>
    <row r="99" spans="21:27">
      <c r="U99" s="2">
        <v>94</v>
      </c>
      <c r="V99" s="8" t="s">
        <v>130</v>
      </c>
      <c r="Z99" s="2">
        <v>94</v>
      </c>
      <c r="AA99" s="8" t="s">
        <v>12</v>
      </c>
    </row>
    <row r="100" spans="21:27">
      <c r="U100" s="2">
        <v>95</v>
      </c>
      <c r="V100" s="8" t="s">
        <v>131</v>
      </c>
      <c r="Z100" s="2">
        <v>95</v>
      </c>
      <c r="AA100" s="8" t="s">
        <v>12</v>
      </c>
    </row>
    <row r="101" spans="21:27">
      <c r="U101" s="2">
        <v>96</v>
      </c>
      <c r="V101" s="8" t="s">
        <v>132</v>
      </c>
      <c r="Z101" s="2">
        <v>96</v>
      </c>
      <c r="AA101" s="8" t="s">
        <v>12</v>
      </c>
    </row>
    <row r="102" spans="21:27">
      <c r="U102" s="2">
        <v>97</v>
      </c>
      <c r="V102" s="8" t="s">
        <v>133</v>
      </c>
      <c r="Z102" s="2">
        <v>97</v>
      </c>
      <c r="AA102" s="8" t="s">
        <v>12</v>
      </c>
    </row>
    <row r="103" spans="21:27">
      <c r="U103" s="2">
        <v>98</v>
      </c>
      <c r="V103" s="8" t="s">
        <v>134</v>
      </c>
      <c r="Z103" s="2">
        <v>98</v>
      </c>
      <c r="AA103" s="8" t="s">
        <v>12</v>
      </c>
    </row>
    <row r="104" spans="21:27">
      <c r="U104" s="2">
        <v>99</v>
      </c>
      <c r="V104" s="8" t="s">
        <v>135</v>
      </c>
      <c r="Z104" s="2">
        <v>99</v>
      </c>
      <c r="AA104" s="8" t="s">
        <v>12</v>
      </c>
    </row>
    <row r="105" spans="21:27">
      <c r="U105" s="2">
        <v>100</v>
      </c>
      <c r="V105" s="8" t="s">
        <v>52</v>
      </c>
      <c r="Z105" s="2">
        <v>100</v>
      </c>
      <c r="AA105" s="8" t="s">
        <v>12</v>
      </c>
    </row>
  </sheetData>
  <sheetProtection password="C6EA" sheet="1" objects="1" scenarios="1"/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السعي</vt:lpstr>
      <vt:lpstr>subject1</vt:lpstr>
      <vt:lpstr>subject9</vt:lpstr>
      <vt:lpstr>المادة  10</vt:lpstr>
      <vt:lpstr>Test</vt:lpstr>
      <vt:lpstr>subject1!Print_Area</vt:lpstr>
      <vt:lpstr>subject9!Print_Area</vt:lpstr>
      <vt:lpstr>السعي!Print_Area</vt:lpstr>
      <vt:lpstr>'المادة  10'!Print_Area</vt:lpstr>
      <vt:lpstr>subject1!Print_Titles</vt:lpstr>
      <vt:lpstr>subject9!Print_Titles</vt:lpstr>
      <vt:lpstr>السعي!Print_Titles</vt:lpstr>
      <vt:lpstr>'المادة  10'!Print_Titles</vt:lpstr>
    </vt:vector>
  </TitlesOfParts>
  <Company>Mathematics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science</dc:creator>
  <cp:lastModifiedBy>ARAM</cp:lastModifiedBy>
  <cp:lastPrinted>2021-05-09T18:55:26Z</cp:lastPrinted>
  <dcterms:created xsi:type="dcterms:W3CDTF">2030-11-12T09:25:46Z</dcterms:created>
  <dcterms:modified xsi:type="dcterms:W3CDTF">2021-05-20T09:32:33Z</dcterms:modified>
</cp:coreProperties>
</file>