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6" windowHeight="7512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<sst xmlns="http://schemas.openxmlformats.org/spreadsheetml/2006/main" count="89" uniqueCount="76">
  <si>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</si>
  <si>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</si>
  <si>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</si>
  <si>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</si>
  <si>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</si>
  <si>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</si>
  <si>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</si>
  <si>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</si>
  <si>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</si>
  <si>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</si>
  <si>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</si>
  <si>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</si>
  <si>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</si>
  <si>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</si>
  <si>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</si>
  <si>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</si>
  <si>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</si>
  <si>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</si>
  <si>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</si>
  <si>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</si>
  <si>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</si>
  <si>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</si>
  <si>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</si>
  <si>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</si>
  <si>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</si>
  <si>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</si>
  <si>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</si>
  <si>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</si>
  <si>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</si>
  <si>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</si>
  <si>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</si>
  <si>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</si>
  <si>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</si>
  <si>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</si>
  <si>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</si>
  <si>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</si>
  <si>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</si>
  <si>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</si>
  <si>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</si>
  <si>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</si>
  <si>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</si>
  <si>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</si>
  <si>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</si>
  <si>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</si>
  <si>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</si>
  <si>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</si>
  <si>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</si>
  <si>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</si>
  <si>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</si>
  <si>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</si>
  <si>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</si>
  <si>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</si>
  <si>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</si>
  <si>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</si>
  <si>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</si>
  <si>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</si>
  <si>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</si>
  <si>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</si>
  <si>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</si>
  <si>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</si>
  <si>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</si>
  <si>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</si>
  <si>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</si>
  <si>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</si>
  <si>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</si>
  <si>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</si>
  <si>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</si>
  <si>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</si>
  <si>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</si>
  <si>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</si>
  <si>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</si>
  <si>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</si>
  <si>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</si>
  <si>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</si>
  <si>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مامۆستا:افراح كافي محمد</t>
  </si>
  <si>
    <t>نازناوی زانستی: م ياريده ده 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</si>
</sst>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topLeftCell="A38" zoomScale="120" zoomScaleNormal="120" workbookViewId="0">
      <selection activeCell="C58" sqref="C58"/>
    </sheetView>
  </sheetViews>
  <sheetFormatPr defaultColWidth="9" defaultRowHeight="14.4" x14ac:dyDescent="0.3"/>
  <cols>
    <col min="1" max="1" width="77.44140625" style="3" customWidth="1"/>
    <col min="2" max="2" width="1.8867187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26.25" customHeight="1" x14ac:dyDescent="0.3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399999999999999" x14ac:dyDescent="0.3">
      <c r="A2" s="26" t="s">
        <v>75</v>
      </c>
      <c r="B2" s="29"/>
      <c r="C2" s="30"/>
      <c r="D2" s="30"/>
      <c r="E2" s="19">
        <f>D45</f>
        <v>2.5049999999999999</v>
      </c>
    </row>
    <row r="3" spans="1:6" ht="52.2" x14ac:dyDescent="0.3">
      <c r="A3" s="7" t="s">
        <v>1</v>
      </c>
      <c r="B3" s="7" t="s">
        <v>5</v>
      </c>
      <c r="C3" s="14" t="s">
        <v>11</v>
      </c>
      <c r="D3" s="15" t="s">
        <v>0</v>
      </c>
    </row>
    <row r="4" spans="1:6" ht="18" x14ac:dyDescent="0.3">
      <c r="A4" s="4" t="s">
        <v>23</v>
      </c>
      <c r="B4" s="5"/>
      <c r="C4" s="6"/>
      <c r="D4" s="6"/>
    </row>
    <row r="5" spans="1:6" ht="28.5" customHeight="1" x14ac:dyDescent="0.3">
      <c r="A5" s="9" t="s">
        <v>54</v>
      </c>
      <c r="B5" s="7">
        <v>8</v>
      </c>
      <c r="C5" s="25"/>
      <c r="D5" s="8">
        <f>C5*B5</f>
        <v>0</v>
      </c>
    </row>
    <row r="6" spans="1:6" ht="18" x14ac:dyDescent="0.3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" x14ac:dyDescent="0.3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55</v>
      </c>
    </row>
    <row r="8" spans="1:6" ht="18" x14ac:dyDescent="0.3">
      <c r="A8" s="9" t="s">
        <v>33</v>
      </c>
      <c r="B8" s="7">
        <v>3</v>
      </c>
      <c r="C8" s="25">
        <v>2</v>
      </c>
      <c r="D8" s="8">
        <f t="shared" si="0"/>
        <v>6</v>
      </c>
    </row>
    <row r="9" spans="1:6" ht="18" x14ac:dyDescent="0.3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" x14ac:dyDescent="0.3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" x14ac:dyDescent="0.3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" x14ac:dyDescent="0.3">
      <c r="A12" s="7" t="s">
        <v>12</v>
      </c>
      <c r="B12" s="7"/>
      <c r="C12" s="24"/>
      <c r="D12" s="24">
        <f>SUM(D5:D11)</f>
        <v>25</v>
      </c>
    </row>
    <row r="13" spans="1:6" ht="18" x14ac:dyDescent="0.3">
      <c r="A13" s="11" t="s">
        <v>24</v>
      </c>
      <c r="B13" s="11"/>
      <c r="C13" s="10"/>
      <c r="D13" s="10"/>
    </row>
    <row r="14" spans="1:6" ht="25.5" customHeight="1" x14ac:dyDescent="0.3">
      <c r="A14" s="9" t="s">
        <v>34</v>
      </c>
      <c r="B14" s="7"/>
      <c r="C14" s="25">
        <v>0.1</v>
      </c>
      <c r="D14" s="8">
        <f>IF(C14&gt;0,C14+4,0)</f>
        <v>4.0999999999999996</v>
      </c>
      <c r="E14" s="21" t="s">
        <v>52</v>
      </c>
      <c r="F14" s="16" t="s">
        <v>70</v>
      </c>
    </row>
    <row r="15" spans="1:6" ht="25.5" customHeight="1" x14ac:dyDescent="0.3">
      <c r="A15" s="9" t="s">
        <v>60</v>
      </c>
      <c r="B15" s="7"/>
      <c r="C15" s="25">
        <v>4</v>
      </c>
      <c r="D15" s="8">
        <f>C15*3</f>
        <v>12</v>
      </c>
      <c r="E15" s="21" t="s">
        <v>52</v>
      </c>
      <c r="F15" s="16" t="s">
        <v>61</v>
      </c>
    </row>
    <row r="16" spans="1:6" ht="25.5" customHeight="1" x14ac:dyDescent="0.3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" x14ac:dyDescent="0.3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3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3">
      <c r="A19" s="9" t="s">
        <v>43</v>
      </c>
      <c r="B19" s="7"/>
      <c r="C19" s="25"/>
      <c r="D19" s="8">
        <f>C19*4</f>
        <v>0</v>
      </c>
      <c r="E19" s="17"/>
    </row>
    <row r="20" spans="1:12" ht="18" x14ac:dyDescent="0.3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" x14ac:dyDescent="0.3">
      <c r="A21" s="9" t="s">
        <v>66</v>
      </c>
      <c r="B21" s="7">
        <v>5</v>
      </c>
      <c r="C21" s="25">
        <v>10</v>
      </c>
      <c r="D21" s="8">
        <f>IF(C21=0, 0, C21*0.5)</f>
        <v>5</v>
      </c>
      <c r="E21" s="21" t="s">
        <v>52</v>
      </c>
      <c r="F21" s="17" t="s">
        <v>71</v>
      </c>
    </row>
    <row r="22" spans="1:12" ht="18" x14ac:dyDescent="0.3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" x14ac:dyDescent="0.3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" x14ac:dyDescent="0.3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" x14ac:dyDescent="0.3">
      <c r="A25" s="7" t="s">
        <v>12</v>
      </c>
      <c r="B25" s="7"/>
      <c r="C25" s="8"/>
      <c r="D25" s="24">
        <f>SUM(D14:D24)</f>
        <v>21.1</v>
      </c>
    </row>
    <row r="26" spans="1:12" ht="18" x14ac:dyDescent="0.35">
      <c r="A26" s="11" t="s">
        <v>25</v>
      </c>
      <c r="B26" s="23"/>
      <c r="C26" s="10"/>
      <c r="D26" s="10"/>
      <c r="E26" s="17"/>
    </row>
    <row r="27" spans="1:12" ht="34.799999999999997" x14ac:dyDescent="0.3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" x14ac:dyDescent="0.3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" x14ac:dyDescent="0.3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3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" x14ac:dyDescent="0.3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" x14ac:dyDescent="0.3">
      <c r="A32" s="9" t="s">
        <v>49</v>
      </c>
      <c r="B32" s="7">
        <v>2</v>
      </c>
      <c r="C32" s="25">
        <v>2</v>
      </c>
      <c r="D32" s="8">
        <f>C32*2</f>
        <v>4</v>
      </c>
      <c r="E32" s="17" t="s">
        <v>40</v>
      </c>
    </row>
    <row r="33" spans="1:5" ht="18" x14ac:dyDescent="0.3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" x14ac:dyDescent="0.3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" x14ac:dyDescent="0.3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" x14ac:dyDescent="0.3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3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" x14ac:dyDescent="0.3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" x14ac:dyDescent="0.3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" x14ac:dyDescent="0.3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.6" x14ac:dyDescent="0.3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" x14ac:dyDescent="0.3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" x14ac:dyDescent="0.35">
      <c r="A43" s="7" t="s">
        <v>12</v>
      </c>
      <c r="B43" s="12"/>
      <c r="C43" s="8"/>
      <c r="D43" s="10">
        <f>SUM(D27:D42)</f>
        <v>4</v>
      </c>
      <c r="E43" s="17"/>
    </row>
    <row r="44" spans="1:5" ht="18" x14ac:dyDescent="0.3">
      <c r="A44" s="32" t="s">
        <v>19</v>
      </c>
      <c r="B44" s="33"/>
      <c r="C44" s="34"/>
      <c r="D44" s="13">
        <f>D43+D25+D12</f>
        <v>50.1</v>
      </c>
    </row>
    <row r="45" spans="1:5" ht="17.399999999999999" x14ac:dyDescent="0.3">
      <c r="A45" s="35" t="s">
        <v>20</v>
      </c>
      <c r="B45" s="36"/>
      <c r="C45" s="36"/>
      <c r="D45" s="18">
        <f>IF(D44&gt;=100, (100*5/100), (D44*5/100))</f>
        <v>2.5049999999999999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MIQDAD</cp:lastModifiedBy>
  <dcterms:created xsi:type="dcterms:W3CDTF">2016-06-09T18:03:39Z</dcterms:created>
  <dcterms:modified xsi:type="dcterms:W3CDTF">2021-06-04T19:56:39Z</dcterms:modified>
</cp:coreProperties>
</file>