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esktop\Manhal Personal and artical\Dr Ahmed\Ahmed\"/>
    </mc:Choice>
  </mc:AlternateContent>
  <xr:revisionPtr revIDLastSave="0" documentId="13_ncr:1_{B861D331-81D2-418E-A9B5-770587B1D5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<sst xmlns="http://schemas.openxmlformats.org/spreadsheetml/2006/main" count="90" uniqueCount="77">
  <si>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</si>
  <si>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</si>
  <si>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</si>
  <si>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</si>
  <si>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</si>
  <si>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</si>
  <si>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</si>
  <si>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</si>
  <si>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</si>
  <si>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</si>
  <si>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</si>
  <si>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</si>
  <si>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</si>
  <si>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</si>
  <si>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</si>
  <si>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</si>
  <si>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</si>
  <si>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</si>
  <si>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</si>
  <si>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</si>
  <si>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</si>
  <si>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</si>
  <si>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</si>
  <si>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</si>
  <si>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</si>
  <si>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</si>
  <si>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</si>
  <si>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</si>
  <si>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</si>
  <si>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</si>
  <si>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</si>
  <si>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</si>
  <si>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</si>
  <si>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</si>
  <si>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</si>
  <si>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</si>
  <si>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</si>
  <si>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</si>
  <si>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</si>
  <si>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</si>
  <si>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</si>
  <si>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</si>
  <si>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</si>
  <si>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</si>
  <si>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</si>
  <si>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</si>
  <si>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</si>
  <si>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</si>
  <si>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</si>
  <si>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</si>
  <si>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</si>
  <si>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</si>
  <si>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</si>
  <si>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</si>
  <si>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</si>
  <si>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</si>
  <si>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</si>
  <si>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</si>
  <si>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</si>
  <si>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</si>
  <si>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</si>
  <si>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</si>
  <si>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</si>
  <si>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</si>
  <si>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</si>
  <si>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</si>
  <si>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</si>
  <si>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</si>
  <si>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</si>
  <si>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</si>
  <si>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</si>
  <si>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</si>
  <si>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</si>
  <si>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</si>
  <si>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</si>
  <si>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ناوی مامۆستا: احمد محمد علی </t>
  </si>
  <si>
    <t xml:space="preserve">نازناوی زانستی: پ یاریدەدەر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</si>
</sst>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1209873</xdr:colOff>
      <xdr:row>2</xdr:row>
      <xdr:rowOff>348137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zoomScaleNormal="100" workbookViewId="0">
      <selection activeCell="C9" sqref="C9"/>
    </sheetView>
  </sheetViews>
  <sheetFormatPr defaultColWidth="9" defaultRowHeight="14.4"/>
  <cols>
    <col min="1" max="1" width="77.33203125" style="3" customWidth="1"/>
    <col min="2" max="2" width="6.664062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6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">
      <c r="A5" s="4" t="s">
        <v>22</v>
      </c>
      <c r="B5" s="5"/>
      <c r="C5" s="6"/>
      <c r="D5" s="6"/>
      <c r="E5" s="19">
        <f>D47</f>
        <v>3.35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">
      <c r="A7" s="9" t="s">
        <v>12</v>
      </c>
      <c r="B7" s="7">
        <v>6</v>
      </c>
      <c r="C7" s="25"/>
      <c r="D7" s="8">
        <f>C7*B7</f>
        <v>0</v>
      </c>
    </row>
    <row r="8" spans="1:6" ht="18">
      <c r="A8" s="9" t="s">
        <v>21</v>
      </c>
      <c r="B8" s="7">
        <v>4</v>
      </c>
      <c r="C8" s="25">
        <v>4</v>
      </c>
      <c r="D8" s="8">
        <f t="shared" ref="D8:D10" si="0">C8*B8</f>
        <v>16</v>
      </c>
      <c r="E8" s="16" t="s">
        <v>71</v>
      </c>
    </row>
    <row r="9" spans="1:6" ht="18">
      <c r="A9" s="9" t="s">
        <v>32</v>
      </c>
      <c r="B9" s="7">
        <v>3</v>
      </c>
      <c r="C9" s="25">
        <v>4</v>
      </c>
      <c r="D9" s="8">
        <f t="shared" si="0"/>
        <v>12</v>
      </c>
    </row>
    <row r="10" spans="1:6" ht="18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">
      <c r="A14" s="7" t="s">
        <v>11</v>
      </c>
      <c r="B14" s="7"/>
      <c r="C14" s="24"/>
      <c r="D14" s="24">
        <f>SUM(D6:D13)</f>
        <v>37</v>
      </c>
    </row>
    <row r="15" spans="1:6" ht="18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">
      <c r="A27" s="7" t="s">
        <v>11</v>
      </c>
      <c r="B27" s="7"/>
      <c r="C27" s="8"/>
      <c r="D27" s="24">
        <f>SUM(D16:D26)</f>
        <v>0</v>
      </c>
    </row>
    <row r="28" spans="1:12" ht="18">
      <c r="A28" s="11" t="s">
        <v>24</v>
      </c>
      <c r="B28" s="23"/>
      <c r="C28" s="10"/>
      <c r="D28" s="10"/>
      <c r="E28" s="17"/>
    </row>
    <row r="29" spans="1:12" ht="34.799999999999997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1</v>
      </c>
      <c r="D32" s="8">
        <f>C32*3</f>
        <v>3</v>
      </c>
      <c r="E32" s="17" t="s">
        <v>45</v>
      </c>
    </row>
    <row r="33" spans="1:5" ht="18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">
      <c r="A35" s="9" t="s">
        <v>46</v>
      </c>
      <c r="B35" s="7">
        <v>3</v>
      </c>
      <c r="C35" s="25">
        <v>1</v>
      </c>
      <c r="D35" s="8">
        <f>C35*3</f>
        <v>3</v>
      </c>
      <c r="E35" s="17" t="s">
        <v>39</v>
      </c>
    </row>
    <row r="36" spans="1:5" ht="18">
      <c r="A36" s="9" t="s">
        <v>54</v>
      </c>
      <c r="B36" s="7"/>
      <c r="C36" s="25">
        <v>1</v>
      </c>
      <c r="D36" s="8">
        <f>IF(C36=1,4,IF(C36=2,5,0))</f>
        <v>4</v>
      </c>
      <c r="E36" s="17" t="s">
        <v>55</v>
      </c>
    </row>
    <row r="37" spans="1:5" ht="18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">
      <c r="A40" s="9" t="s">
        <v>26</v>
      </c>
      <c r="B40" s="7">
        <v>6</v>
      </c>
      <c r="C40" s="25">
        <v>1</v>
      </c>
      <c r="D40" s="8">
        <f>IF(C40=0,0,IF(C40=1,3,IF(C40=2,6)))</f>
        <v>3</v>
      </c>
      <c r="E40" s="17" t="s">
        <v>64</v>
      </c>
    </row>
    <row r="41" spans="1:5" ht="18">
      <c r="A41" s="9" t="s">
        <v>74</v>
      </c>
      <c r="B41" s="7">
        <v>10</v>
      </c>
      <c r="C41" s="25">
        <v>1</v>
      </c>
      <c r="D41" s="8">
        <f>C41*5</f>
        <v>5</v>
      </c>
      <c r="E41" s="17" t="s">
        <v>31</v>
      </c>
    </row>
    <row r="42" spans="1:5" ht="18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.6">
      <c r="A43" s="26" t="s">
        <v>65</v>
      </c>
      <c r="B43" s="7">
        <v>10</v>
      </c>
      <c r="C43" s="25">
        <v>1</v>
      </c>
      <c r="D43" s="8">
        <f t="shared" ref="D43:D44" si="3">C43*10</f>
        <v>10</v>
      </c>
      <c r="E43" s="17" t="s">
        <v>30</v>
      </c>
    </row>
    <row r="44" spans="1:5" ht="18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">
      <c r="A45" s="7" t="s">
        <v>11</v>
      </c>
      <c r="B45" s="12"/>
      <c r="C45" s="8"/>
      <c r="D45" s="10">
        <f>SUM(D29:D44)</f>
        <v>30</v>
      </c>
      <c r="E45" s="17"/>
    </row>
    <row r="46" spans="1:5" ht="18">
      <c r="A46" s="33" t="s">
        <v>18</v>
      </c>
      <c r="B46" s="34"/>
      <c r="C46" s="35"/>
      <c r="D46" s="13">
        <f>D45+D27+D14</f>
        <v>67</v>
      </c>
    </row>
    <row r="47" spans="1:5" ht="17.399999999999999">
      <c r="A47" s="36" t="s">
        <v>19</v>
      </c>
      <c r="B47" s="37"/>
      <c r="C47" s="37"/>
      <c r="D47" s="18">
        <f>IF(D46&gt;=100, (100*5/100), (D46*5/100))</f>
        <v>3.35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 Manhal Boya</cp:lastModifiedBy>
  <dcterms:created xsi:type="dcterms:W3CDTF">2016-06-09T18:03:39Z</dcterms:created>
  <dcterms:modified xsi:type="dcterms:W3CDTF">2022-06-13T13:37:20Z</dcterms:modified>
</cp:coreProperties>
</file>