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45" windowHeight="465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4" i="2"/>
  <c r="D22"/>
  <c r="D21"/>
  <c r="D20"/>
  <c r="D19"/>
  <c r="D14"/>
  <c r="D17"/>
  <c r="D16"/>
  <c r="D15"/>
  <c r="D35" l="1"/>
  <c r="D36"/>
  <c r="D30"/>
  <c r="D29"/>
  <c r="D28"/>
  <c r="D27"/>
  <c r="D26"/>
  <c r="D18"/>
  <c r="D13"/>
  <c r="D8"/>
  <c r="D6"/>
  <c r="D7"/>
  <c r="D5"/>
  <c r="D32" l="1"/>
  <c r="D37"/>
  <c r="D31" l="1"/>
  <c r="D33"/>
  <c r="D40"/>
  <c r="D41"/>
  <c r="D39"/>
  <c r="D42" l="1"/>
  <c r="D38"/>
  <c r="D23"/>
  <c r="D24" s="1"/>
  <c r="D9"/>
  <c r="D10"/>
  <c r="D11" l="1"/>
  <c r="D43" s="1"/>
  <c r="D44" s="1"/>
  <c r="E2" s="1"/>
</calcChain>
</file>

<file path=xl/sharedStrings.xml><?xml version="1.0" encoding="utf-8"?>
<sst xmlns="http://schemas.openxmlformats.org/spreadsheetml/2006/main" count="85" uniqueCount="73">
  <si>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</si>
  <si>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</si>
  <si>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</si>
  <si>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</si>
  <si>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</si>
  <si>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</si>
  <si>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</si>
  <si>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</si>
  <si>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</si>
  <si>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</si>
  <si>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</si>
  <si>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</si>
  <si>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</si>
  <si>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</si>
  <si>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</si>
  <si>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</si>
  <si>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</si>
  <si>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</si>
  <si>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</si>
  <si>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</si>
  <si>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</si>
  <si>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</si>
  <si>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</si>
  <si>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</si>
  <si>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</si>
  <si>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</si>
  <si>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</si>
  <si>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</si>
  <si>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</si>
  <si>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</si>
  <si>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</si>
  <si>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</si>
  <si>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</si>
  <si>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</si>
  <si>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</si>
  <si>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</si>
  <si>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</si>
  <si>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</si>
  <si>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</si>
  <si>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</si>
  <si>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</si>
  <si>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</si>
  <si>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</si>
  <si>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</si>
  <si>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</si>
  <si>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</si>
  <si>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</si>
  <si>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</si>
  <si>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</si>
  <si>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</si>
  <si>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</si>
  <si>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</si>
  <si>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</si>
  <si>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</si>
  <si>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</si>
  <si>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</si>
  <si>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</si>
  <si>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</si>
  <si>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</si>
  <si>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</si>
  <si>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</si>
  <si>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</si>
  <si>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</si>
  <si>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</si>
  <si>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</si>
  <si>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</si>
  <si>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</si>
  <si>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</si>
  <si>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</si>
  <si>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</si>
  <si>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د.اخترخان صابر حمد</t>
  </si>
  <si>
    <t>نازناوی زانستی:ماموستا</t>
  </si>
  <si>
    <t xml:space="preserve">          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</si>
</sst>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2" fillId="0" borderId="0" xfId="0" applyFont="1" applyBorder="1" applyAlignment="1" applyProtection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="80" zoomScaleNormal="80" workbookViewId="0">
      <selection activeCell="C1" sqref="C1"/>
    </sheetView>
  </sheetViews>
  <sheetFormatPr defaultColWidth="9"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 t="s">
        <v>72</v>
      </c>
      <c r="D1" s="4">
        <v>2018</v>
      </c>
      <c r="E1" s="26" t="s">
        <v>26</v>
      </c>
    </row>
    <row r="2" spans="1:6" ht="20.25">
      <c r="A2" s="25" t="s">
        <v>71</v>
      </c>
      <c r="B2" s="20"/>
      <c r="C2" s="28"/>
      <c r="D2" s="4"/>
      <c r="E2" s="24">
        <f>D44</f>
        <v>4.45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18.75">
      <c r="A6" s="10" t="s">
        <v>27</v>
      </c>
      <c r="B6" s="8">
        <v>4</v>
      </c>
      <c r="C6" s="9">
        <v>1</v>
      </c>
      <c r="D6" s="9">
        <f t="shared" ref="D6:D7" si="0">C6*B6</f>
        <v>4</v>
      </c>
    </row>
    <row r="7" spans="1:6" ht="18.75">
      <c r="A7" s="10" t="s">
        <v>39</v>
      </c>
      <c r="B7" s="8">
        <v>3</v>
      </c>
      <c r="C7" s="9">
        <v>1</v>
      </c>
      <c r="D7" s="9">
        <f t="shared" si="0"/>
        <v>3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>
        <v>4</v>
      </c>
      <c r="D9" s="9">
        <f t="shared" ref="D9:D10" si="1">C9</f>
        <v>4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>
        <v>6</v>
      </c>
      <c r="D10" s="9">
        <f t="shared" si="1"/>
        <v>6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22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4</v>
      </c>
      <c r="D13" s="9">
        <f>C13</f>
        <v>4</v>
      </c>
      <c r="E13" s="21" t="s">
        <v>53</v>
      </c>
    </row>
    <row r="14" spans="1:6" ht="18.75">
      <c r="A14" s="10" t="s">
        <v>31</v>
      </c>
      <c r="B14" s="8"/>
      <c r="C14" s="9">
        <v>4</v>
      </c>
      <c r="D14" s="9">
        <f>IF(C14=4, 5, C14)</f>
        <v>5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>
        <v>2</v>
      </c>
      <c r="D18" s="9">
        <f>C18*3</f>
        <v>6</v>
      </c>
      <c r="E18" s="22" t="s">
        <v>36</v>
      </c>
    </row>
    <row r="19" spans="1:12" ht="18.75">
      <c r="A19" s="10" t="s">
        <v>9</v>
      </c>
      <c r="B19" s="8">
        <v>6</v>
      </c>
      <c r="C19" s="9">
        <v>6</v>
      </c>
      <c r="D19" s="9">
        <f>IF(C19=0, 0,6)</f>
        <v>6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>
        <v>10</v>
      </c>
      <c r="D20" s="9">
        <f>IF(C20=0, 0, C20*0.5)</f>
        <v>5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>
        <v>6</v>
      </c>
      <c r="D21" s="9">
        <f>IF(C21=0, 0, 6)</f>
        <v>6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>
        <v>6</v>
      </c>
      <c r="D22" s="9">
        <f>IF(C22=0, 0, 6)</f>
        <v>6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>
        <v>6</v>
      </c>
      <c r="D23" s="9">
        <f t="shared" ref="D23" si="2">C23</f>
        <v>6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44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>
        <v>1</v>
      </c>
      <c r="D26" s="9">
        <f>C26*2</f>
        <v>2</v>
      </c>
      <c r="E26" s="22" t="s">
        <v>44</v>
      </c>
    </row>
    <row r="27" spans="1:12" ht="18.7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>
        <v>1</v>
      </c>
      <c r="D29" s="9">
        <f>C29*5</f>
        <v>5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>
        <v>1</v>
      </c>
      <c r="D30" s="9">
        <f>C30*3</f>
        <v>3</v>
      </c>
      <c r="E30" s="22" t="s">
        <v>59</v>
      </c>
    </row>
    <row r="31" spans="1:12" ht="18.75">
      <c r="A31" s="10" t="s">
        <v>46</v>
      </c>
      <c r="B31" s="8">
        <v>4</v>
      </c>
      <c r="C31" s="9">
        <v>1</v>
      </c>
      <c r="D31" s="9">
        <f>C31*4</f>
        <v>4</v>
      </c>
      <c r="E31" s="22" t="s">
        <v>60</v>
      </c>
    </row>
    <row r="32" spans="1:12" ht="18.7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>
      <c r="A33" s="10" t="s">
        <v>62</v>
      </c>
      <c r="B33" s="8">
        <v>2</v>
      </c>
      <c r="C33" s="9">
        <v>1</v>
      </c>
      <c r="D33" s="9">
        <f>C33*2</f>
        <v>2</v>
      </c>
      <c r="E33" s="22" t="s">
        <v>47</v>
      </c>
    </row>
    <row r="34" spans="1:5" ht="18.75">
      <c r="A34" s="10" t="s">
        <v>61</v>
      </c>
      <c r="B34" s="8">
        <v>3</v>
      </c>
      <c r="C34" s="9">
        <v>0</v>
      </c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>
      <c r="A37" s="10" t="s">
        <v>32</v>
      </c>
      <c r="B37" s="8">
        <v>6</v>
      </c>
      <c r="C37" s="9">
        <v>2</v>
      </c>
      <c r="D37" s="9">
        <f>IF(C37=1, 3, IF(C37=0, 0, IF(C37&gt;1,6, 6)))</f>
        <v>6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23</v>
      </c>
      <c r="E42" s="22"/>
    </row>
    <row r="43" spans="1:5" ht="18.75">
      <c r="A43" s="29" t="s">
        <v>24</v>
      </c>
      <c r="B43" s="30"/>
      <c r="C43" s="31"/>
      <c r="D43" s="16">
        <f>D42+D24+D11</f>
        <v>89</v>
      </c>
    </row>
    <row r="44" spans="1:5" ht="18.75">
      <c r="A44" s="32" t="s">
        <v>25</v>
      </c>
      <c r="B44" s="33"/>
      <c r="C44" s="33"/>
      <c r="D44" s="23">
        <f>IF(D43&gt;=100, (100*5/100), (D43*5/100))</f>
        <v>4.45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&#10;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Akhteykhan</cp:lastModifiedBy>
  <dcterms:created xsi:type="dcterms:W3CDTF">2016-06-09T18:03:39Z</dcterms:created>
  <dcterms:modified xsi:type="dcterms:W3CDTF">2018-07-15T09:56:40Z</dcterms:modified>
</cp:coreProperties>
</file>