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S STORE\Desktop\Dr Almas hagba\"/>
    </mc:Choice>
  </mc:AlternateContent>
  <bookViews>
    <workbookView xWindow="0" yWindow="0" windowWidth="20490" windowHeight="7620"/>
  </bookViews>
  <sheets>
    <sheet name="portfolio  2020-2019" sheetId="3" r:id="rId1"/>
  </sheets>
  <definedNames>
    <definedName name="_xlnm.Print_Area" localSheetId="0">'portfolio  2020-2019'!$A$1:$D$50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<sst xmlns="http://schemas.openxmlformats.org/spreadsheetml/2006/main" count="93" uniqueCount="80">
  <si>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</si>
  <si>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</si>
  <si>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</si>
  <si>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</si>
  <si>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</si>
  <si>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</si>
  <si>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</si>
  <si>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</si>
  <si>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</si>
  <si>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</si>
  <si>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</si>
  <si>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</si>
  <si>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</si>
  <si>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</si>
  <si>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</si>
  <si>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</si>
  <si>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</si>
  <si>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</si>
  <si>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</si>
  <si>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</si>
  <si>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</si>
  <si>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</si>
  <si>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</si>
  <si>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</si>
  <si>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</si>
  <si>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</si>
  <si>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</si>
  <si>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</si>
  <si>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</si>
  <si>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</si>
  <si>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</si>
  <si>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</si>
  <si>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</si>
  <si>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</si>
  <si>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</si>
  <si>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</si>
  <si>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</si>
  <si>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</si>
  <si>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</si>
  <si>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</si>
  <si>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</si>
  <si>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</si>
  <si>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</si>
  <si>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</si>
  <si>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</si>
  <si>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</si>
  <si>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</si>
  <si>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</si>
  <si>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</si>
  <si>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</si>
  <si>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</si>
  <si>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</si>
  <si>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</si>
  <si>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</si>
  <si>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</si>
  <si>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</si>
  <si>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</si>
  <si>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</si>
  <si>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</si>
  <si>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</si>
  <si>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</si>
  <si>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</si>
  <si>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</si>
  <si>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</si>
  <si>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</si>
  <si>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</si>
  <si>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</si>
  <si>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</si>
  <si>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</si>
  <si>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</si>
  <si>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</si>
  <si>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</si>
  <si>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</si>
  <si>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</si>
  <si>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</si>
  <si>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</si>
  <si>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</si>
  <si>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</si>
  <si>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نازناوی زانستی: پرۆفیسۆر</t>
  </si>
  <si>
    <t>ناوی مامۆستا:د. الماس محمد رشید محمود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</si>
</sst>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4</xdr:col>
      <xdr:colOff>3175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zoomScale="80" zoomScaleNormal="80" zoomScaleSheetLayoutView="100" workbookViewId="0">
      <selection activeCell="B9" sqref="B9"/>
    </sheetView>
  </sheetViews>
  <sheetFormatPr defaultRowHeight="15" x14ac:dyDescent="0.25"/>
  <cols>
    <col min="1" max="1" width="84.7109375" customWidth="1"/>
    <col min="2" max="2" width="11.42578125" style="12" customWidth="1"/>
    <col min="3" max="3" width="15.85546875" style="12" customWidth="1"/>
    <col min="4" max="4" width="48.5703125" customWidth="1"/>
  </cols>
  <sheetData>
    <row r="1" spans="1:9" ht="90.6" customHeight="1" thickBot="1" x14ac:dyDescent="0.3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3">
      <c r="A2" s="36" t="s">
        <v>79</v>
      </c>
      <c r="B2" s="36"/>
      <c r="C2" s="36"/>
      <c r="D2" s="21" t="s">
        <v>1</v>
      </c>
    </row>
    <row r="3" spans="1:9" ht="44.45" customHeight="1" thickBot="1" x14ac:dyDescent="0.3">
      <c r="A3" s="36" t="s">
        <v>78</v>
      </c>
      <c r="B3" s="36"/>
      <c r="C3" s="36"/>
      <c r="D3" s="22">
        <f>C50</f>
        <v>2.2999999999999998</v>
      </c>
    </row>
    <row r="4" spans="1:9" ht="61.5" customHeight="1" x14ac:dyDescent="0.3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3">
      <c r="A5" s="2" t="s">
        <v>4</v>
      </c>
      <c r="B5" s="3"/>
      <c r="C5" s="3"/>
      <c r="D5" s="15"/>
    </row>
    <row r="6" spans="1:9" ht="30.6" customHeight="1" x14ac:dyDescent="0.25">
      <c r="A6" s="4" t="s">
        <v>5</v>
      </c>
      <c r="B6" s="5"/>
      <c r="C6" s="5">
        <f>B6*8</f>
        <v>0</v>
      </c>
      <c r="D6" s="34" t="s">
        <v>68</v>
      </c>
    </row>
    <row r="7" spans="1:9" ht="30.6" customHeight="1" x14ac:dyDescent="0.25">
      <c r="A7" s="4" t="s">
        <v>6</v>
      </c>
      <c r="B7" s="5"/>
      <c r="C7" s="5">
        <f>B7*6</f>
        <v>0</v>
      </c>
      <c r="D7" s="35"/>
    </row>
    <row r="8" spans="1:9" ht="30.6" customHeight="1" x14ac:dyDescent="0.25">
      <c r="A8" s="4" t="s">
        <v>7</v>
      </c>
      <c r="B8" s="5">
        <v>3</v>
      </c>
      <c r="C8" s="5">
        <f>B8*4</f>
        <v>12</v>
      </c>
      <c r="D8" s="35"/>
    </row>
    <row r="9" spans="1:9" ht="30.6" customHeight="1" x14ac:dyDescent="0.25">
      <c r="A9" s="4" t="s">
        <v>8</v>
      </c>
      <c r="B9" s="5">
        <v>1</v>
      </c>
      <c r="C9" s="5">
        <f>B9*3</f>
        <v>3</v>
      </c>
      <c r="D9" s="35"/>
    </row>
    <row r="10" spans="1:9" ht="30.6" customHeight="1" x14ac:dyDescent="0.25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5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5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5">
      <c r="A13" s="1" t="s">
        <v>15</v>
      </c>
      <c r="B13" s="5"/>
      <c r="C13" s="7">
        <f>SUM(C6:C12)</f>
        <v>20</v>
      </c>
      <c r="D13" s="13"/>
    </row>
    <row r="14" spans="1:9" ht="30.6" customHeight="1" x14ac:dyDescent="0.25">
      <c r="A14" s="8" t="s">
        <v>16</v>
      </c>
      <c r="B14" s="5"/>
      <c r="C14" s="5"/>
      <c r="D14" s="13"/>
    </row>
    <row r="15" spans="1:9" ht="30.6" customHeight="1" x14ac:dyDescent="0.25">
      <c r="A15" s="4" t="s">
        <v>17</v>
      </c>
      <c r="B15" s="5"/>
      <c r="C15" s="5">
        <f>B15</f>
        <v>0</v>
      </c>
      <c r="D15" s="18" t="s">
        <v>18</v>
      </c>
    </row>
    <row r="16" spans="1:9" ht="30.6" customHeight="1" x14ac:dyDescent="0.25">
      <c r="A16" s="4" t="s">
        <v>64</v>
      </c>
      <c r="B16" s="5"/>
      <c r="C16" s="5">
        <f>B16*3</f>
        <v>0</v>
      </c>
      <c r="D16" s="18" t="s">
        <v>75</v>
      </c>
    </row>
    <row r="17" spans="1:5" ht="30.6" customHeight="1" x14ac:dyDescent="0.25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 x14ac:dyDescent="0.25">
      <c r="A18" s="4" t="s">
        <v>19</v>
      </c>
      <c r="B18" s="5"/>
      <c r="C18" s="5">
        <f>IF(B18=4, 4, B18)</f>
        <v>0</v>
      </c>
      <c r="D18" s="18" t="s">
        <v>20</v>
      </c>
    </row>
    <row r="19" spans="1:5" ht="30.6" customHeight="1" x14ac:dyDescent="0.25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5">
      <c r="A20" s="4" t="s">
        <v>21</v>
      </c>
      <c r="B20" s="5"/>
      <c r="C20" s="5">
        <f>B20*3</f>
        <v>0</v>
      </c>
      <c r="D20" s="38"/>
    </row>
    <row r="21" spans="1:5" ht="30.6" customHeight="1" x14ac:dyDescent="0.25">
      <c r="A21" s="4" t="s">
        <v>22</v>
      </c>
      <c r="B21" s="5">
        <v>2</v>
      </c>
      <c r="C21" s="5">
        <f>B21*4</f>
        <v>8</v>
      </c>
      <c r="D21" s="38"/>
    </row>
    <row r="22" spans="1:5" ht="30.6" customHeight="1" x14ac:dyDescent="0.25">
      <c r="A22" s="4" t="s">
        <v>24</v>
      </c>
      <c r="B22" s="5"/>
      <c r="C22" s="5">
        <f>B22*3</f>
        <v>0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 x14ac:dyDescent="0.25">
      <c r="A29" s="1" t="s">
        <v>15</v>
      </c>
      <c r="B29" s="5"/>
      <c r="C29" s="7">
        <f>SUM(C15:C28)</f>
        <v>8</v>
      </c>
      <c r="D29" s="13"/>
    </row>
    <row r="30" spans="1:5" ht="30.6" customHeight="1" x14ac:dyDescent="0.25">
      <c r="A30" s="8" t="s">
        <v>33</v>
      </c>
      <c r="B30" s="5"/>
      <c r="C30" s="5"/>
      <c r="D30" s="16"/>
    </row>
    <row r="31" spans="1:5" ht="30.6" customHeight="1" x14ac:dyDescent="0.25">
      <c r="A31" s="4" t="s">
        <v>69</v>
      </c>
      <c r="B31" s="5">
        <v>4</v>
      </c>
      <c r="C31" s="5">
        <f>B31*2</f>
        <v>8</v>
      </c>
      <c r="D31" s="20" t="s">
        <v>34</v>
      </c>
    </row>
    <row r="32" spans="1:5" ht="30.6" customHeight="1" x14ac:dyDescent="0.25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5">
      <c r="A34" s="9" t="s">
        <v>39</v>
      </c>
      <c r="B34" s="5">
        <v>1</v>
      </c>
      <c r="C34" s="5">
        <f>B34*5</f>
        <v>5</v>
      </c>
      <c r="D34" s="20" t="s">
        <v>40</v>
      </c>
    </row>
    <row r="35" spans="1:11" ht="30.6" customHeight="1" x14ac:dyDescent="0.25">
      <c r="A35" s="9" t="s">
        <v>73</v>
      </c>
      <c r="B35" s="5"/>
      <c r="C35" s="5">
        <f>B35*3</f>
        <v>0</v>
      </c>
      <c r="D35" s="16" t="s">
        <v>59</v>
      </c>
    </row>
    <row r="36" spans="1:11" ht="30.6" customHeight="1" x14ac:dyDescent="0.25">
      <c r="A36" s="4" t="s">
        <v>41</v>
      </c>
      <c r="B36" s="5">
        <v>1</v>
      </c>
      <c r="C36" s="5">
        <f>B36</f>
        <v>1</v>
      </c>
      <c r="D36" s="20" t="s">
        <v>42</v>
      </c>
    </row>
    <row r="37" spans="1:11" ht="30.6" customHeight="1" x14ac:dyDescent="0.25">
      <c r="A37" s="4" t="s">
        <v>43</v>
      </c>
      <c r="B37" s="5">
        <v>2</v>
      </c>
      <c r="C37" s="5">
        <f>B37*2</f>
        <v>4</v>
      </c>
      <c r="D37" s="20" t="s">
        <v>44</v>
      </c>
    </row>
    <row r="38" spans="1:11" ht="30.6" customHeight="1" x14ac:dyDescent="0.25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5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5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5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5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5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 x14ac:dyDescent="0.25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5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5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5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5">
      <c r="A48" s="1" t="s">
        <v>15</v>
      </c>
      <c r="B48" s="5"/>
      <c r="C48" s="7">
        <f>SUM(C31:C47)</f>
        <v>18</v>
      </c>
      <c r="D48" s="14"/>
    </row>
    <row r="49" spans="1:3" ht="27.95" customHeight="1" x14ac:dyDescent="0.25">
      <c r="A49" s="30" t="s">
        <v>62</v>
      </c>
      <c r="B49" s="31"/>
      <c r="C49" s="10">
        <f>C48+C29+C13</f>
        <v>46</v>
      </c>
    </row>
    <row r="50" spans="1:3" ht="27.95" customHeight="1" x14ac:dyDescent="0.25">
      <c r="A50" s="32" t="s">
        <v>63</v>
      </c>
      <c r="B50" s="33"/>
      <c r="C50" s="11">
        <f>IF(C49&gt;=100, (100*5/100), (C49*5/100))</f>
        <v>2.2999999999999998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Windows User</cp:lastModifiedBy>
  <dcterms:created xsi:type="dcterms:W3CDTF">2015-06-05T18:17:20Z</dcterms:created>
  <dcterms:modified xsi:type="dcterms:W3CDTF">2020-06-24T19:40:47Z</dcterms:modified>
</cp:coreProperties>
</file>