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istory 2013-2014\Lectures - 2022\"/>
    </mc:Choice>
  </mc:AlternateContent>
  <xr:revisionPtr revIDLastSave="0" documentId="13_ncr:1_{5C35DCE9-7D3E-43AA-AD5E-4A8E9D05614C}" xr6:coauthVersionLast="47" xr6:coauthVersionMax="47" xr10:uidLastSave="{00000000-0000-0000-0000-000000000000}"/>
  <bookViews>
    <workbookView xWindow="-108" yWindow="-108" windowWidth="23256" windowHeight="12576" xr2:uid="{F2F0A1C3-C373-43CD-8100-73AC3580AED0}"/>
  </bookViews>
  <sheets>
    <sheet name="Sheet1" sheetId="1" r:id="rId1"/>
  </sheets>
  <definedNames>
    <definedName name="_xlnm.Print_Area" localSheetId="0">Sheet1!$B$3:$S$38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" i="1"/>
  <c r="E5" i="1"/>
  <c r="E6" i="1"/>
  <c r="H6" i="1" s="1"/>
  <c r="E7" i="1"/>
  <c r="H7" i="1" s="1"/>
  <c r="E8" i="1"/>
  <c r="H8" i="1" s="1"/>
  <c r="E9" i="1"/>
  <c r="H9" i="1" s="1"/>
  <c r="E10" i="1"/>
  <c r="E11" i="1"/>
  <c r="E12" i="1"/>
  <c r="H12" i="1" s="1"/>
  <c r="E13" i="1"/>
  <c r="H13" i="1" s="1"/>
  <c r="E14" i="1"/>
  <c r="H14" i="1" s="1"/>
  <c r="E15" i="1"/>
  <c r="E16" i="1"/>
  <c r="H16" i="1" s="1"/>
  <c r="E17" i="1"/>
  <c r="H17" i="1" s="1"/>
  <c r="E18" i="1"/>
  <c r="H18" i="1" s="1"/>
  <c r="E19" i="1"/>
  <c r="E20" i="1"/>
  <c r="H20" i="1" s="1"/>
  <c r="E21" i="1"/>
  <c r="H21" i="1" s="1"/>
  <c r="E22" i="1"/>
  <c r="H22" i="1" s="1"/>
  <c r="E23" i="1"/>
  <c r="E24" i="1"/>
  <c r="H24" i="1" s="1"/>
  <c r="E25" i="1"/>
  <c r="H25" i="1" s="1"/>
  <c r="E26" i="1"/>
  <c r="H26" i="1" s="1"/>
  <c r="E27" i="1"/>
  <c r="E28" i="1"/>
  <c r="H28" i="1" s="1"/>
  <c r="E29" i="1"/>
  <c r="H29" i="1" s="1"/>
  <c r="E30" i="1"/>
  <c r="H30" i="1" s="1"/>
  <c r="E3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4" i="1"/>
  <c r="H5" i="1" l="1"/>
  <c r="H4" i="1"/>
  <c r="H31" i="1"/>
  <c r="H23" i="1"/>
  <c r="H15" i="1"/>
  <c r="H27" i="1"/>
  <c r="H19" i="1"/>
  <c r="H11" i="1"/>
  <c r="H10" i="1"/>
</calcChain>
</file>

<file path=xl/sharedStrings.xml><?xml version="1.0" encoding="utf-8"?>
<sst xmlns="http://schemas.openxmlformats.org/spreadsheetml/2006/main" count="49" uniqueCount="48">
  <si>
    <t>Abdullah Idrees Sulaiman</t>
  </si>
  <si>
    <t>Abubakr Zahid Bakir</t>
  </si>
  <si>
    <t>Aiman Farhan Wsman</t>
  </si>
  <si>
    <t>Arvan Burhan Salim</t>
  </si>
  <si>
    <t>Ayda Hussein Abdullah</t>
  </si>
  <si>
    <t>Blnd Emad Jumaa</t>
  </si>
  <si>
    <t>Choveen Shwan Hussien</t>
  </si>
  <si>
    <t>Diyary Ghazi Omer</t>
  </si>
  <si>
    <t>Esra Edris Hasan</t>
  </si>
  <si>
    <t>Gova Nurradin Mawlood</t>
  </si>
  <si>
    <t xml:space="preserve"> Hedi Salah Asaad</t>
  </si>
  <si>
    <t xml:space="preserve"> Helin Mahmood Khidhr</t>
  </si>
  <si>
    <t>Hevar Ibrahim Qader</t>
  </si>
  <si>
    <t xml:space="preserve"> Hussien Qadr Ahmed</t>
  </si>
  <si>
    <t xml:space="preserve"> Khawen Burhan Mustafa</t>
  </si>
  <si>
    <t>Liza Hazhar Mama Peroot</t>
  </si>
  <si>
    <t xml:space="preserve"> Mateen Alaaddin Ahmed</t>
  </si>
  <si>
    <t>Meleen Adeeb Yousuf</t>
  </si>
  <si>
    <t xml:space="preserve"> Mohammed Hemn Bekas</t>
  </si>
  <si>
    <t>Mohammed Jaafar Bakir</t>
  </si>
  <si>
    <t>Mohammed Law Hammadamin</t>
  </si>
  <si>
    <t>Mohammed Sherzad Mohammed</t>
  </si>
  <si>
    <t>Muhammed Hashim Jamal</t>
  </si>
  <si>
    <t>Mustafa Fadhil Aziz</t>
  </si>
  <si>
    <t>Mustafa Nawzad Kako</t>
  </si>
  <si>
    <t xml:space="preserve"> Nareen Salm Adham</t>
  </si>
  <si>
    <t xml:space="preserve"> Nigar Kareem Fattah</t>
  </si>
  <si>
    <t>Sahand Tahseen Noori</t>
  </si>
  <si>
    <t xml:space="preserve"> Sara Khairulla Abdulkareem</t>
  </si>
  <si>
    <t>Sara Najmaddin Majeed</t>
  </si>
  <si>
    <t>Sarwar Salam Anwar</t>
  </si>
  <si>
    <t xml:space="preserve"> Sebar Shukri Younis</t>
  </si>
  <si>
    <t xml:space="preserve"> Varna Saman Salah</t>
  </si>
  <si>
    <t>Zhanyar Hawre Mustafa</t>
  </si>
  <si>
    <t>Zheer Jasim Qadir</t>
  </si>
  <si>
    <t>Names</t>
  </si>
  <si>
    <t>No.</t>
  </si>
  <si>
    <t>prefinal Poster (10)</t>
  </si>
  <si>
    <t>Final Poster (10)</t>
  </si>
  <si>
    <t>Quiz (5)</t>
  </si>
  <si>
    <t>Sketch (10)</t>
  </si>
  <si>
    <t>5% Quiz</t>
  </si>
  <si>
    <t>Monthly Exam</t>
  </si>
  <si>
    <t>10% Monthly exam</t>
  </si>
  <si>
    <t>10% poster</t>
  </si>
  <si>
    <t>8% Sketches</t>
  </si>
  <si>
    <t xml:space="preserve">Assignments </t>
  </si>
  <si>
    <t xml:space="preserve">7% Assignments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</si>
</sst>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9" fontId="1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9484F-BAC7-4980-BE0C-82DA5BB0CE34}">
  <dimension ref="B3:S38"/>
  <sheetViews>
    <sheetView tabSelected="1" topLeftCell="A22" zoomScale="110" zoomScaleNormal="110" workbookViewId="0">
      <selection activeCell="A8" sqref="A8:XFD8"/>
    </sheetView>
  </sheetViews>
  <sheetFormatPr defaultRowHeight="15.6" x14ac:dyDescent="0.3"/>
  <cols>
    <col min="2" max="2" width="6.88671875" customWidth="1"/>
    <col min="3" max="3" width="29.6640625" customWidth="1"/>
    <col min="4" max="16" width="9.77734375" customWidth="1"/>
    <col min="17" max="17" width="13.21875" customWidth="1"/>
    <col min="18" max="18" width="13" customWidth="1"/>
    <col min="19" max="19" width="9.77734375" style="13" customWidth="1"/>
  </cols>
  <sheetData>
    <row r="3" spans="2:19" s="9" customFormat="1" ht="36.6" customHeight="1" x14ac:dyDescent="0.3">
      <c r="B3" s="3" t="s">
        <v>36</v>
      </c>
      <c r="C3" s="4" t="s">
        <v>35</v>
      </c>
      <c r="D3" s="5" t="s">
        <v>37</v>
      </c>
      <c r="E3" s="10">
        <v>0.04</v>
      </c>
      <c r="F3" s="5" t="s">
        <v>38</v>
      </c>
      <c r="G3" s="10">
        <v>0.06</v>
      </c>
      <c r="H3" s="6" t="s">
        <v>44</v>
      </c>
      <c r="I3" s="5" t="s">
        <v>39</v>
      </c>
      <c r="J3" s="6" t="s">
        <v>41</v>
      </c>
      <c r="K3" s="5" t="s">
        <v>40</v>
      </c>
      <c r="L3" s="5" t="s">
        <v>40</v>
      </c>
      <c r="M3" s="5"/>
      <c r="N3" s="6" t="s">
        <v>45</v>
      </c>
      <c r="O3" s="5" t="s">
        <v>42</v>
      </c>
      <c r="P3" s="6" t="s">
        <v>43</v>
      </c>
      <c r="Q3" s="7" t="s">
        <v>46</v>
      </c>
      <c r="R3" s="8" t="s">
        <v>47</v>
      </c>
      <c r="S3" s="11"/>
    </row>
    <row r="4" spans="2:19" x14ac:dyDescent="0.3">
      <c r="B4" s="2">
        <v>1</v>
      </c>
      <c r="C4" s="2" t="s">
        <v>0</v>
      </c>
      <c r="D4" s="1">
        <v>6</v>
      </c>
      <c r="E4" s="1">
        <f>D4*0.4</f>
        <v>2.4000000000000004</v>
      </c>
      <c r="F4" s="1">
        <v>7.5</v>
      </c>
      <c r="G4" s="1">
        <f>F4*0.6</f>
        <v>4.5</v>
      </c>
      <c r="H4" s="1">
        <f>E4+G4</f>
        <v>6.9</v>
      </c>
      <c r="I4" s="1">
        <v>4</v>
      </c>
      <c r="J4" s="1">
        <f>I4</f>
        <v>4</v>
      </c>
      <c r="K4" s="1">
        <v>6.5</v>
      </c>
      <c r="L4" s="1">
        <v>4</v>
      </c>
      <c r="M4" s="1">
        <f>(K4+L4)/2</f>
        <v>5.25</v>
      </c>
      <c r="N4" s="1">
        <f>(M4*8)/10</f>
        <v>4.2</v>
      </c>
      <c r="O4" s="1">
        <v>61</v>
      </c>
      <c r="P4" s="1">
        <f>(O4*10)/100</f>
        <v>6.1</v>
      </c>
      <c r="Q4" s="1">
        <v>0</v>
      </c>
      <c r="R4" s="1">
        <f>(Q4*7)/5</f>
        <v>0</v>
      </c>
      <c r="S4" s="12">
        <f>H4+J4+N4+P4+R4</f>
        <v>21.200000000000003</v>
      </c>
    </row>
    <row r="5" spans="2:19" x14ac:dyDescent="0.3">
      <c r="B5" s="1">
        <v>2</v>
      </c>
      <c r="C5" s="1" t="s">
        <v>1</v>
      </c>
      <c r="D5" s="1">
        <v>6.5</v>
      </c>
      <c r="E5" s="1">
        <f t="shared" ref="E5:E38" si="0">D5*0.4</f>
        <v>2.6</v>
      </c>
      <c r="F5" s="1">
        <v>8.5</v>
      </c>
      <c r="G5" s="1">
        <f t="shared" ref="G5:G38" si="1">F5*0.6</f>
        <v>5.0999999999999996</v>
      </c>
      <c r="H5" s="1">
        <f t="shared" ref="H5:H38" si="2">E5+G5</f>
        <v>7.6999999999999993</v>
      </c>
      <c r="I5" s="1">
        <v>3</v>
      </c>
      <c r="J5" s="1">
        <f t="shared" ref="J5:J38" si="3">I5</f>
        <v>3</v>
      </c>
      <c r="K5" s="1">
        <v>0</v>
      </c>
      <c r="L5" s="1">
        <v>6.5</v>
      </c>
      <c r="M5" s="1">
        <f t="shared" ref="M5:M38" si="4">(K5+L5)/2</f>
        <v>3.25</v>
      </c>
      <c r="N5" s="1">
        <f t="shared" ref="N5:N38" si="5">(M5*8)/10</f>
        <v>2.6</v>
      </c>
      <c r="O5" s="1">
        <v>41</v>
      </c>
      <c r="P5" s="1">
        <f t="shared" ref="P5:P38" si="6">(O5*10)/100</f>
        <v>4.0999999999999996</v>
      </c>
      <c r="Q5" s="1">
        <v>4</v>
      </c>
      <c r="R5" s="1">
        <f t="shared" ref="R5:R38" si="7">(Q5*7)/5</f>
        <v>5.6</v>
      </c>
      <c r="S5" s="12">
        <f t="shared" ref="S5:S38" si="8">H5+J5+N5+P5+R5</f>
        <v>23</v>
      </c>
    </row>
    <row r="6" spans="2:19" x14ac:dyDescent="0.3">
      <c r="B6" s="1">
        <v>3</v>
      </c>
      <c r="C6" s="1" t="s">
        <v>2</v>
      </c>
      <c r="D6" s="1">
        <v>5.5</v>
      </c>
      <c r="E6" s="1">
        <f t="shared" si="0"/>
        <v>2.2000000000000002</v>
      </c>
      <c r="F6" s="1">
        <v>7.5</v>
      </c>
      <c r="G6" s="1">
        <f t="shared" si="1"/>
        <v>4.5</v>
      </c>
      <c r="H6" s="1">
        <f t="shared" si="2"/>
        <v>6.7</v>
      </c>
      <c r="I6" s="1">
        <v>5</v>
      </c>
      <c r="J6" s="1">
        <f t="shared" si="3"/>
        <v>5</v>
      </c>
      <c r="K6" s="1">
        <v>9</v>
      </c>
      <c r="L6" s="1">
        <v>4</v>
      </c>
      <c r="M6" s="1">
        <f t="shared" si="4"/>
        <v>6.5</v>
      </c>
      <c r="N6" s="1">
        <f t="shared" si="5"/>
        <v>5.2</v>
      </c>
      <c r="O6" s="1">
        <v>92</v>
      </c>
      <c r="P6" s="1">
        <f t="shared" si="6"/>
        <v>9.1999999999999993</v>
      </c>
      <c r="Q6" s="1">
        <v>5</v>
      </c>
      <c r="R6" s="1">
        <f t="shared" si="7"/>
        <v>7</v>
      </c>
      <c r="S6" s="12">
        <f t="shared" si="8"/>
        <v>33.099999999999994</v>
      </c>
    </row>
    <row r="7" spans="2:19" x14ac:dyDescent="0.3">
      <c r="B7" s="1">
        <v>4</v>
      </c>
      <c r="C7" s="1" t="s">
        <v>3</v>
      </c>
      <c r="D7" s="1">
        <v>8</v>
      </c>
      <c r="E7" s="1">
        <f t="shared" si="0"/>
        <v>3.2</v>
      </c>
      <c r="F7" s="1">
        <v>9</v>
      </c>
      <c r="G7" s="1">
        <f t="shared" si="1"/>
        <v>5.3999999999999995</v>
      </c>
      <c r="H7" s="1">
        <f t="shared" si="2"/>
        <v>8.6</v>
      </c>
      <c r="I7" s="1">
        <v>5</v>
      </c>
      <c r="J7" s="1">
        <f t="shared" si="3"/>
        <v>5</v>
      </c>
      <c r="K7" s="1">
        <v>9</v>
      </c>
      <c r="L7" s="1">
        <v>9</v>
      </c>
      <c r="M7" s="1">
        <f t="shared" si="4"/>
        <v>9</v>
      </c>
      <c r="N7" s="1">
        <f t="shared" si="5"/>
        <v>7.2</v>
      </c>
      <c r="O7" s="1">
        <v>58</v>
      </c>
      <c r="P7" s="1">
        <f t="shared" si="6"/>
        <v>5.8</v>
      </c>
      <c r="Q7" s="1">
        <v>5</v>
      </c>
      <c r="R7" s="1">
        <f t="shared" si="7"/>
        <v>7</v>
      </c>
      <c r="S7" s="12">
        <f t="shared" si="8"/>
        <v>33.6</v>
      </c>
    </row>
    <row r="8" spans="2:19" x14ac:dyDescent="0.3">
      <c r="B8" s="1">
        <v>5</v>
      </c>
      <c r="C8" s="1" t="s">
        <v>4</v>
      </c>
      <c r="D8" s="1">
        <v>7</v>
      </c>
      <c r="E8" s="1">
        <f t="shared" si="0"/>
        <v>2.8000000000000003</v>
      </c>
      <c r="F8" s="1">
        <v>9</v>
      </c>
      <c r="G8" s="1">
        <f t="shared" si="1"/>
        <v>5.3999999999999995</v>
      </c>
      <c r="H8" s="1">
        <f t="shared" si="2"/>
        <v>8.1999999999999993</v>
      </c>
      <c r="I8" s="1">
        <v>4</v>
      </c>
      <c r="J8" s="1">
        <f t="shared" si="3"/>
        <v>4</v>
      </c>
      <c r="K8" s="1">
        <v>9</v>
      </c>
      <c r="L8" s="1">
        <v>9</v>
      </c>
      <c r="M8" s="1">
        <f t="shared" si="4"/>
        <v>9</v>
      </c>
      <c r="N8" s="1">
        <f t="shared" si="5"/>
        <v>7.2</v>
      </c>
      <c r="O8" s="1">
        <v>95</v>
      </c>
      <c r="P8" s="1">
        <f t="shared" si="6"/>
        <v>9.5</v>
      </c>
      <c r="Q8" s="1">
        <v>5</v>
      </c>
      <c r="R8" s="1">
        <f t="shared" si="7"/>
        <v>7</v>
      </c>
      <c r="S8" s="12">
        <f t="shared" si="8"/>
        <v>35.9</v>
      </c>
    </row>
    <row r="9" spans="2:19" x14ac:dyDescent="0.3">
      <c r="B9" s="1">
        <v>6</v>
      </c>
      <c r="C9" s="1" t="s">
        <v>5</v>
      </c>
      <c r="D9" s="1">
        <v>5.5</v>
      </c>
      <c r="E9" s="1">
        <f t="shared" si="0"/>
        <v>2.2000000000000002</v>
      </c>
      <c r="F9" s="1">
        <v>7.5</v>
      </c>
      <c r="G9" s="1">
        <f t="shared" si="1"/>
        <v>4.5</v>
      </c>
      <c r="H9" s="1">
        <f t="shared" si="2"/>
        <v>6.7</v>
      </c>
      <c r="I9" s="1">
        <v>2</v>
      </c>
      <c r="J9" s="1">
        <f t="shared" si="3"/>
        <v>2</v>
      </c>
      <c r="K9" s="1">
        <v>9</v>
      </c>
      <c r="L9" s="1">
        <v>6.5</v>
      </c>
      <c r="M9" s="1">
        <f t="shared" si="4"/>
        <v>7.75</v>
      </c>
      <c r="N9" s="1">
        <f t="shared" si="5"/>
        <v>6.2</v>
      </c>
      <c r="O9" s="1">
        <v>58</v>
      </c>
      <c r="P9" s="1">
        <f t="shared" si="6"/>
        <v>5.8</v>
      </c>
      <c r="Q9" s="1">
        <v>5</v>
      </c>
      <c r="R9" s="1">
        <f t="shared" si="7"/>
        <v>7</v>
      </c>
      <c r="S9" s="12">
        <f t="shared" si="8"/>
        <v>27.7</v>
      </c>
    </row>
    <row r="10" spans="2:19" x14ac:dyDescent="0.3">
      <c r="B10" s="1">
        <v>7</v>
      </c>
      <c r="C10" s="1" t="s">
        <v>6</v>
      </c>
      <c r="D10" s="1">
        <v>7</v>
      </c>
      <c r="E10" s="1">
        <f t="shared" si="0"/>
        <v>2.8000000000000003</v>
      </c>
      <c r="F10" s="1">
        <v>9</v>
      </c>
      <c r="G10" s="1">
        <f t="shared" si="1"/>
        <v>5.3999999999999995</v>
      </c>
      <c r="H10" s="1">
        <f t="shared" si="2"/>
        <v>8.1999999999999993</v>
      </c>
      <c r="I10" s="1">
        <v>4</v>
      </c>
      <c r="J10" s="1">
        <f t="shared" si="3"/>
        <v>4</v>
      </c>
      <c r="K10" s="1">
        <v>9</v>
      </c>
      <c r="L10" s="1">
        <v>10</v>
      </c>
      <c r="M10" s="1">
        <f t="shared" si="4"/>
        <v>9.5</v>
      </c>
      <c r="N10" s="1">
        <f t="shared" si="5"/>
        <v>7.6</v>
      </c>
      <c r="O10" s="1">
        <v>75</v>
      </c>
      <c r="P10" s="1">
        <f t="shared" si="6"/>
        <v>7.5</v>
      </c>
      <c r="Q10" s="1">
        <v>4</v>
      </c>
      <c r="R10" s="1">
        <f t="shared" si="7"/>
        <v>5.6</v>
      </c>
      <c r="S10" s="12">
        <f t="shared" si="8"/>
        <v>32.9</v>
      </c>
    </row>
    <row r="11" spans="2:19" x14ac:dyDescent="0.3">
      <c r="B11" s="1">
        <v>8</v>
      </c>
      <c r="C11" s="1" t="s">
        <v>7</v>
      </c>
      <c r="D11" s="1">
        <v>5.5</v>
      </c>
      <c r="E11" s="1">
        <f t="shared" si="0"/>
        <v>2.2000000000000002</v>
      </c>
      <c r="F11" s="1">
        <v>7.5</v>
      </c>
      <c r="G11" s="1">
        <f t="shared" si="1"/>
        <v>4.5</v>
      </c>
      <c r="H11" s="1">
        <f t="shared" si="2"/>
        <v>6.7</v>
      </c>
      <c r="I11" s="1">
        <v>4</v>
      </c>
      <c r="J11" s="1">
        <f t="shared" si="3"/>
        <v>4</v>
      </c>
      <c r="K11" s="1">
        <v>9</v>
      </c>
      <c r="L11" s="1">
        <v>5</v>
      </c>
      <c r="M11" s="1">
        <f t="shared" si="4"/>
        <v>7</v>
      </c>
      <c r="N11" s="1">
        <f t="shared" si="5"/>
        <v>5.6</v>
      </c>
      <c r="O11" s="1">
        <v>95</v>
      </c>
      <c r="P11" s="1">
        <f t="shared" si="6"/>
        <v>9.5</v>
      </c>
      <c r="Q11" s="1">
        <v>4</v>
      </c>
      <c r="R11" s="1">
        <f t="shared" si="7"/>
        <v>5.6</v>
      </c>
      <c r="S11" s="12">
        <f t="shared" si="8"/>
        <v>31.4</v>
      </c>
    </row>
    <row r="12" spans="2:19" x14ac:dyDescent="0.3">
      <c r="B12" s="1">
        <v>9</v>
      </c>
      <c r="C12" s="1" t="s">
        <v>8</v>
      </c>
      <c r="D12" s="1">
        <v>6.5</v>
      </c>
      <c r="E12" s="1">
        <f t="shared" si="0"/>
        <v>2.6</v>
      </c>
      <c r="F12" s="1">
        <v>8.5</v>
      </c>
      <c r="G12" s="1">
        <f t="shared" si="1"/>
        <v>5.0999999999999996</v>
      </c>
      <c r="H12" s="1">
        <f t="shared" si="2"/>
        <v>7.6999999999999993</v>
      </c>
      <c r="I12" s="1">
        <v>5</v>
      </c>
      <c r="J12" s="1">
        <f t="shared" si="3"/>
        <v>5</v>
      </c>
      <c r="K12" s="1">
        <v>8.5</v>
      </c>
      <c r="L12" s="1">
        <v>9</v>
      </c>
      <c r="M12" s="1">
        <f t="shared" si="4"/>
        <v>8.75</v>
      </c>
      <c r="N12" s="1">
        <f t="shared" si="5"/>
        <v>7</v>
      </c>
      <c r="O12" s="1">
        <v>61</v>
      </c>
      <c r="P12" s="1">
        <f t="shared" si="6"/>
        <v>6.1</v>
      </c>
      <c r="Q12" s="1">
        <v>4</v>
      </c>
      <c r="R12" s="1">
        <f t="shared" si="7"/>
        <v>5.6</v>
      </c>
      <c r="S12" s="12">
        <f t="shared" si="8"/>
        <v>31.4</v>
      </c>
    </row>
    <row r="13" spans="2:19" x14ac:dyDescent="0.3">
      <c r="B13" s="1">
        <v>10</v>
      </c>
      <c r="C13" s="1" t="s">
        <v>9</v>
      </c>
      <c r="D13" s="1">
        <v>6.5</v>
      </c>
      <c r="E13" s="1">
        <f t="shared" si="0"/>
        <v>2.6</v>
      </c>
      <c r="F13" s="1">
        <v>8.5</v>
      </c>
      <c r="G13" s="1">
        <f t="shared" si="1"/>
        <v>5.0999999999999996</v>
      </c>
      <c r="H13" s="1">
        <f t="shared" si="2"/>
        <v>7.6999999999999993</v>
      </c>
      <c r="I13" s="1">
        <v>4</v>
      </c>
      <c r="J13" s="1">
        <f t="shared" si="3"/>
        <v>4</v>
      </c>
      <c r="K13" s="1">
        <v>8</v>
      </c>
      <c r="L13" s="1">
        <v>8</v>
      </c>
      <c r="M13" s="1">
        <f t="shared" si="4"/>
        <v>8</v>
      </c>
      <c r="N13" s="1">
        <f t="shared" si="5"/>
        <v>6.4</v>
      </c>
      <c r="O13" s="1">
        <v>46</v>
      </c>
      <c r="P13" s="1">
        <f t="shared" si="6"/>
        <v>4.5999999999999996</v>
      </c>
      <c r="Q13" s="1">
        <v>3</v>
      </c>
      <c r="R13" s="1">
        <f t="shared" si="7"/>
        <v>4.2</v>
      </c>
      <c r="S13" s="12">
        <f t="shared" si="8"/>
        <v>26.900000000000002</v>
      </c>
    </row>
    <row r="14" spans="2:19" x14ac:dyDescent="0.3">
      <c r="B14" s="1">
        <v>11</v>
      </c>
      <c r="C14" s="1" t="s">
        <v>10</v>
      </c>
      <c r="D14" s="1">
        <v>6</v>
      </c>
      <c r="E14" s="1">
        <f t="shared" si="0"/>
        <v>2.4000000000000004</v>
      </c>
      <c r="F14" s="1">
        <v>7.5</v>
      </c>
      <c r="G14" s="1">
        <f t="shared" si="1"/>
        <v>4.5</v>
      </c>
      <c r="H14" s="1">
        <f t="shared" si="2"/>
        <v>6.9</v>
      </c>
      <c r="I14" s="1">
        <v>3</v>
      </c>
      <c r="J14" s="1">
        <f t="shared" si="3"/>
        <v>3</v>
      </c>
      <c r="K14" s="1">
        <v>9</v>
      </c>
      <c r="L14" s="1">
        <v>7</v>
      </c>
      <c r="M14" s="1">
        <f t="shared" si="4"/>
        <v>8</v>
      </c>
      <c r="N14" s="1">
        <f t="shared" si="5"/>
        <v>6.4</v>
      </c>
      <c r="O14" s="1">
        <v>56</v>
      </c>
      <c r="P14" s="1">
        <f t="shared" si="6"/>
        <v>5.6</v>
      </c>
      <c r="Q14" s="1">
        <v>4</v>
      </c>
      <c r="R14" s="1">
        <f t="shared" si="7"/>
        <v>5.6</v>
      </c>
      <c r="S14" s="12">
        <f t="shared" si="8"/>
        <v>27.5</v>
      </c>
    </row>
    <row r="15" spans="2:19" x14ac:dyDescent="0.3">
      <c r="B15" s="1">
        <v>12</v>
      </c>
      <c r="C15" s="1" t="s">
        <v>11</v>
      </c>
      <c r="D15" s="1">
        <v>8</v>
      </c>
      <c r="E15" s="1">
        <f t="shared" si="0"/>
        <v>3.2</v>
      </c>
      <c r="F15" s="1">
        <v>8.5</v>
      </c>
      <c r="G15" s="1">
        <f t="shared" si="1"/>
        <v>5.0999999999999996</v>
      </c>
      <c r="H15" s="1">
        <f t="shared" si="2"/>
        <v>8.3000000000000007</v>
      </c>
      <c r="I15" s="1">
        <v>1</v>
      </c>
      <c r="J15" s="1">
        <f t="shared" si="3"/>
        <v>1</v>
      </c>
      <c r="K15" s="1">
        <v>9</v>
      </c>
      <c r="L15" s="1">
        <v>9.5</v>
      </c>
      <c r="M15" s="1">
        <f t="shared" si="4"/>
        <v>9.25</v>
      </c>
      <c r="N15" s="1">
        <f t="shared" si="5"/>
        <v>7.4</v>
      </c>
      <c r="O15" s="1">
        <v>75</v>
      </c>
      <c r="P15" s="1">
        <f t="shared" si="6"/>
        <v>7.5</v>
      </c>
      <c r="Q15" s="1">
        <v>4</v>
      </c>
      <c r="R15" s="1">
        <f t="shared" si="7"/>
        <v>5.6</v>
      </c>
      <c r="S15" s="12">
        <f t="shared" si="8"/>
        <v>29.800000000000004</v>
      </c>
    </row>
    <row r="16" spans="2:19" x14ac:dyDescent="0.3">
      <c r="B16" s="1">
        <v>13</v>
      </c>
      <c r="C16" s="1" t="s">
        <v>12</v>
      </c>
      <c r="D16" s="1">
        <v>8</v>
      </c>
      <c r="E16" s="1">
        <f t="shared" si="0"/>
        <v>3.2</v>
      </c>
      <c r="F16" s="1">
        <v>9</v>
      </c>
      <c r="G16" s="1">
        <f t="shared" si="1"/>
        <v>5.3999999999999995</v>
      </c>
      <c r="H16" s="1">
        <f t="shared" si="2"/>
        <v>8.6</v>
      </c>
      <c r="I16" s="1">
        <v>5</v>
      </c>
      <c r="J16" s="1">
        <f t="shared" si="3"/>
        <v>5</v>
      </c>
      <c r="K16" s="1">
        <v>9.5</v>
      </c>
      <c r="L16" s="1">
        <v>6.5</v>
      </c>
      <c r="M16" s="1">
        <f t="shared" si="4"/>
        <v>8</v>
      </c>
      <c r="N16" s="1">
        <f t="shared" si="5"/>
        <v>6.4</v>
      </c>
      <c r="O16" s="1">
        <v>77</v>
      </c>
      <c r="P16" s="1">
        <f t="shared" si="6"/>
        <v>7.7</v>
      </c>
      <c r="Q16" s="1">
        <v>4</v>
      </c>
      <c r="R16" s="1">
        <f t="shared" si="7"/>
        <v>5.6</v>
      </c>
      <c r="S16" s="12">
        <f t="shared" si="8"/>
        <v>33.299999999999997</v>
      </c>
    </row>
    <row r="17" spans="2:19" x14ac:dyDescent="0.3">
      <c r="B17" s="1">
        <v>14</v>
      </c>
      <c r="C17" s="1" t="s">
        <v>13</v>
      </c>
      <c r="D17" s="1">
        <v>5.5</v>
      </c>
      <c r="E17" s="1">
        <f t="shared" si="0"/>
        <v>2.2000000000000002</v>
      </c>
      <c r="F17" s="1">
        <v>7.5</v>
      </c>
      <c r="G17" s="1">
        <f t="shared" si="1"/>
        <v>4.5</v>
      </c>
      <c r="H17" s="1">
        <f t="shared" si="2"/>
        <v>6.7</v>
      </c>
      <c r="I17" s="1">
        <v>3.5</v>
      </c>
      <c r="J17" s="1">
        <f t="shared" si="3"/>
        <v>3.5</v>
      </c>
      <c r="K17" s="1">
        <v>9</v>
      </c>
      <c r="L17" s="1">
        <v>5</v>
      </c>
      <c r="M17" s="1">
        <f t="shared" si="4"/>
        <v>7</v>
      </c>
      <c r="N17" s="1">
        <f t="shared" si="5"/>
        <v>5.6</v>
      </c>
      <c r="O17" s="1">
        <v>47</v>
      </c>
      <c r="P17" s="1">
        <f t="shared" si="6"/>
        <v>4.7</v>
      </c>
      <c r="Q17" s="1">
        <v>5</v>
      </c>
      <c r="R17" s="1">
        <f t="shared" si="7"/>
        <v>7</v>
      </c>
      <c r="S17" s="12">
        <f t="shared" si="8"/>
        <v>27.5</v>
      </c>
    </row>
    <row r="18" spans="2:19" x14ac:dyDescent="0.3">
      <c r="B18" s="1">
        <v>15</v>
      </c>
      <c r="C18" s="1" t="s">
        <v>14</v>
      </c>
      <c r="D18" s="1">
        <v>8</v>
      </c>
      <c r="E18" s="1">
        <f t="shared" si="0"/>
        <v>3.2</v>
      </c>
      <c r="F18" s="1">
        <v>8.5</v>
      </c>
      <c r="G18" s="1">
        <f t="shared" si="1"/>
        <v>5.0999999999999996</v>
      </c>
      <c r="H18" s="1">
        <f t="shared" si="2"/>
        <v>8.3000000000000007</v>
      </c>
      <c r="I18" s="1">
        <v>5</v>
      </c>
      <c r="J18" s="1">
        <f t="shared" si="3"/>
        <v>5</v>
      </c>
      <c r="K18" s="1">
        <v>6.5</v>
      </c>
      <c r="L18" s="1">
        <v>9</v>
      </c>
      <c r="M18" s="1">
        <f t="shared" si="4"/>
        <v>7.75</v>
      </c>
      <c r="N18" s="1">
        <f t="shared" si="5"/>
        <v>6.2</v>
      </c>
      <c r="O18" s="1">
        <v>92</v>
      </c>
      <c r="P18" s="1">
        <f t="shared" si="6"/>
        <v>9.1999999999999993</v>
      </c>
      <c r="Q18" s="1">
        <v>4</v>
      </c>
      <c r="R18" s="1">
        <f t="shared" si="7"/>
        <v>5.6</v>
      </c>
      <c r="S18" s="12">
        <f t="shared" si="8"/>
        <v>34.299999999999997</v>
      </c>
    </row>
    <row r="19" spans="2:19" x14ac:dyDescent="0.3">
      <c r="B19" s="1">
        <v>16</v>
      </c>
      <c r="C19" s="1" t="s">
        <v>15</v>
      </c>
      <c r="D19" s="1">
        <v>8</v>
      </c>
      <c r="E19" s="1">
        <f t="shared" si="0"/>
        <v>3.2</v>
      </c>
      <c r="F19" s="1">
        <v>8.5</v>
      </c>
      <c r="G19" s="1">
        <f t="shared" si="1"/>
        <v>5.0999999999999996</v>
      </c>
      <c r="H19" s="1">
        <f t="shared" si="2"/>
        <v>8.3000000000000007</v>
      </c>
      <c r="I19" s="1">
        <v>5</v>
      </c>
      <c r="J19" s="1">
        <f t="shared" si="3"/>
        <v>5</v>
      </c>
      <c r="K19" s="1">
        <v>8</v>
      </c>
      <c r="L19" s="1">
        <v>5</v>
      </c>
      <c r="M19" s="1">
        <f t="shared" si="4"/>
        <v>6.5</v>
      </c>
      <c r="N19" s="1">
        <f t="shared" si="5"/>
        <v>5.2</v>
      </c>
      <c r="O19" s="1">
        <v>79</v>
      </c>
      <c r="P19" s="1">
        <f t="shared" si="6"/>
        <v>7.9</v>
      </c>
      <c r="Q19" s="1">
        <v>4</v>
      </c>
      <c r="R19" s="1">
        <f t="shared" si="7"/>
        <v>5.6</v>
      </c>
      <c r="S19" s="12">
        <f t="shared" si="8"/>
        <v>32</v>
      </c>
    </row>
    <row r="20" spans="2:19" x14ac:dyDescent="0.3">
      <c r="B20" s="1">
        <v>17</v>
      </c>
      <c r="C20" s="1" t="s">
        <v>16</v>
      </c>
      <c r="D20" s="1">
        <v>5.5</v>
      </c>
      <c r="E20" s="1">
        <f t="shared" si="0"/>
        <v>2.2000000000000002</v>
      </c>
      <c r="F20" s="1">
        <v>7.5</v>
      </c>
      <c r="G20" s="1">
        <f t="shared" si="1"/>
        <v>4.5</v>
      </c>
      <c r="H20" s="1">
        <f t="shared" si="2"/>
        <v>6.7</v>
      </c>
      <c r="I20" s="1">
        <v>4</v>
      </c>
      <c r="J20" s="1">
        <f t="shared" si="3"/>
        <v>4</v>
      </c>
      <c r="K20" s="1">
        <v>9</v>
      </c>
      <c r="L20" s="1">
        <v>4</v>
      </c>
      <c r="M20" s="1">
        <f t="shared" si="4"/>
        <v>6.5</v>
      </c>
      <c r="N20" s="1">
        <f t="shared" si="5"/>
        <v>5.2</v>
      </c>
      <c r="O20" s="1">
        <v>68</v>
      </c>
      <c r="P20" s="1">
        <f t="shared" si="6"/>
        <v>6.8</v>
      </c>
      <c r="Q20" s="1">
        <v>4</v>
      </c>
      <c r="R20" s="1">
        <f t="shared" si="7"/>
        <v>5.6</v>
      </c>
      <c r="S20" s="12">
        <f t="shared" si="8"/>
        <v>28.299999999999997</v>
      </c>
    </row>
    <row r="21" spans="2:19" x14ac:dyDescent="0.3">
      <c r="B21" s="1">
        <v>18</v>
      </c>
      <c r="C21" s="1" t="s">
        <v>17</v>
      </c>
      <c r="D21" s="1">
        <v>8</v>
      </c>
      <c r="E21" s="1">
        <f t="shared" si="0"/>
        <v>3.2</v>
      </c>
      <c r="F21" s="1">
        <v>9</v>
      </c>
      <c r="G21" s="1">
        <f t="shared" si="1"/>
        <v>5.3999999999999995</v>
      </c>
      <c r="H21" s="1">
        <f t="shared" si="2"/>
        <v>8.6</v>
      </c>
      <c r="I21" s="1">
        <v>4</v>
      </c>
      <c r="J21" s="1">
        <f t="shared" si="3"/>
        <v>4</v>
      </c>
      <c r="K21" s="1">
        <v>7.5</v>
      </c>
      <c r="L21" s="1">
        <v>6.5</v>
      </c>
      <c r="M21" s="1">
        <f t="shared" si="4"/>
        <v>7</v>
      </c>
      <c r="N21" s="1">
        <f t="shared" si="5"/>
        <v>5.6</v>
      </c>
      <c r="O21" s="1">
        <v>69</v>
      </c>
      <c r="P21" s="1">
        <f t="shared" si="6"/>
        <v>6.9</v>
      </c>
      <c r="Q21" s="1">
        <v>4</v>
      </c>
      <c r="R21" s="1">
        <f t="shared" si="7"/>
        <v>5.6</v>
      </c>
      <c r="S21" s="12">
        <f t="shared" si="8"/>
        <v>30.700000000000003</v>
      </c>
    </row>
    <row r="22" spans="2:19" x14ac:dyDescent="0.3">
      <c r="B22" s="1">
        <v>19</v>
      </c>
      <c r="C22" s="1" t="s">
        <v>18</v>
      </c>
      <c r="D22" s="1">
        <v>7</v>
      </c>
      <c r="E22" s="1">
        <f t="shared" si="0"/>
        <v>2.8000000000000003</v>
      </c>
      <c r="F22" s="1">
        <v>9</v>
      </c>
      <c r="G22" s="1">
        <f t="shared" si="1"/>
        <v>5.3999999999999995</v>
      </c>
      <c r="H22" s="1">
        <f t="shared" si="2"/>
        <v>8.1999999999999993</v>
      </c>
      <c r="I22" s="1">
        <v>5</v>
      </c>
      <c r="J22" s="1">
        <f t="shared" si="3"/>
        <v>5</v>
      </c>
      <c r="K22" s="1">
        <v>9</v>
      </c>
      <c r="L22" s="1">
        <v>5</v>
      </c>
      <c r="M22" s="1">
        <f t="shared" si="4"/>
        <v>7</v>
      </c>
      <c r="N22" s="1">
        <f t="shared" si="5"/>
        <v>5.6</v>
      </c>
      <c r="O22" s="1">
        <v>86</v>
      </c>
      <c r="P22" s="1">
        <f t="shared" si="6"/>
        <v>8.6</v>
      </c>
      <c r="Q22" s="1">
        <v>5</v>
      </c>
      <c r="R22" s="1">
        <f t="shared" si="7"/>
        <v>7</v>
      </c>
      <c r="S22" s="12">
        <f t="shared" si="8"/>
        <v>34.4</v>
      </c>
    </row>
    <row r="23" spans="2:19" x14ac:dyDescent="0.3">
      <c r="B23" s="1">
        <v>20</v>
      </c>
      <c r="C23" s="1" t="s">
        <v>19</v>
      </c>
      <c r="D23" s="1">
        <v>8</v>
      </c>
      <c r="E23" s="1">
        <f t="shared" si="0"/>
        <v>3.2</v>
      </c>
      <c r="F23" s="1">
        <v>9</v>
      </c>
      <c r="G23" s="1">
        <f t="shared" si="1"/>
        <v>5.3999999999999995</v>
      </c>
      <c r="H23" s="1">
        <f t="shared" si="2"/>
        <v>8.6</v>
      </c>
      <c r="I23" s="1">
        <v>4</v>
      </c>
      <c r="J23" s="1">
        <f t="shared" si="3"/>
        <v>4</v>
      </c>
      <c r="K23" s="1">
        <v>7</v>
      </c>
      <c r="L23" s="1">
        <v>5</v>
      </c>
      <c r="M23" s="1">
        <f t="shared" si="4"/>
        <v>6</v>
      </c>
      <c r="N23" s="1">
        <f t="shared" si="5"/>
        <v>4.8</v>
      </c>
      <c r="O23" s="1">
        <v>61</v>
      </c>
      <c r="P23" s="1">
        <f t="shared" si="6"/>
        <v>6.1</v>
      </c>
      <c r="Q23" s="1">
        <v>4</v>
      </c>
      <c r="R23" s="1">
        <f t="shared" si="7"/>
        <v>5.6</v>
      </c>
      <c r="S23" s="12">
        <f t="shared" si="8"/>
        <v>29.1</v>
      </c>
    </row>
    <row r="24" spans="2:19" x14ac:dyDescent="0.3">
      <c r="B24" s="1">
        <v>21</v>
      </c>
      <c r="C24" s="1" t="s">
        <v>20</v>
      </c>
      <c r="D24" s="1">
        <v>6.5</v>
      </c>
      <c r="E24" s="1">
        <f t="shared" si="0"/>
        <v>2.6</v>
      </c>
      <c r="F24" s="1">
        <v>8.5</v>
      </c>
      <c r="G24" s="1">
        <f t="shared" si="1"/>
        <v>5.0999999999999996</v>
      </c>
      <c r="H24" s="1">
        <f t="shared" si="2"/>
        <v>7.6999999999999993</v>
      </c>
      <c r="I24" s="1">
        <v>3.5</v>
      </c>
      <c r="J24" s="1">
        <f t="shared" si="3"/>
        <v>3.5</v>
      </c>
      <c r="K24" s="1">
        <v>7.5</v>
      </c>
      <c r="L24" s="1">
        <v>9</v>
      </c>
      <c r="M24" s="1">
        <f t="shared" si="4"/>
        <v>8.25</v>
      </c>
      <c r="N24" s="1">
        <f t="shared" si="5"/>
        <v>6.6</v>
      </c>
      <c r="O24" s="1">
        <v>69</v>
      </c>
      <c r="P24" s="1">
        <f t="shared" si="6"/>
        <v>6.9</v>
      </c>
      <c r="Q24" s="1">
        <v>4</v>
      </c>
      <c r="R24" s="1">
        <f t="shared" si="7"/>
        <v>5.6</v>
      </c>
      <c r="S24" s="12">
        <f t="shared" si="8"/>
        <v>30.299999999999997</v>
      </c>
    </row>
    <row r="25" spans="2:19" x14ac:dyDescent="0.3">
      <c r="B25" s="1">
        <v>22</v>
      </c>
      <c r="C25" s="1" t="s">
        <v>21</v>
      </c>
      <c r="D25" s="1">
        <v>6</v>
      </c>
      <c r="E25" s="1">
        <f t="shared" si="0"/>
        <v>2.4000000000000004</v>
      </c>
      <c r="F25" s="1">
        <v>7.5</v>
      </c>
      <c r="G25" s="1">
        <f t="shared" si="1"/>
        <v>4.5</v>
      </c>
      <c r="H25" s="1">
        <f t="shared" si="2"/>
        <v>6.9</v>
      </c>
      <c r="I25" s="1">
        <v>3.5</v>
      </c>
      <c r="J25" s="1">
        <f t="shared" si="3"/>
        <v>3.5</v>
      </c>
      <c r="K25" s="1">
        <v>8</v>
      </c>
      <c r="L25" s="1">
        <v>7</v>
      </c>
      <c r="M25" s="1">
        <f t="shared" si="4"/>
        <v>7.5</v>
      </c>
      <c r="N25" s="1">
        <f t="shared" si="5"/>
        <v>6</v>
      </c>
      <c r="O25" s="1">
        <v>74</v>
      </c>
      <c r="P25" s="1">
        <f t="shared" si="6"/>
        <v>7.4</v>
      </c>
      <c r="Q25" s="1">
        <v>4</v>
      </c>
      <c r="R25" s="1">
        <f t="shared" si="7"/>
        <v>5.6</v>
      </c>
      <c r="S25" s="12">
        <f t="shared" si="8"/>
        <v>29.4</v>
      </c>
    </row>
    <row r="26" spans="2:19" x14ac:dyDescent="0.3">
      <c r="B26" s="1">
        <v>23</v>
      </c>
      <c r="C26" s="1" t="s">
        <v>22</v>
      </c>
      <c r="D26" s="1">
        <v>5.5</v>
      </c>
      <c r="E26" s="1">
        <f t="shared" si="0"/>
        <v>2.2000000000000002</v>
      </c>
      <c r="F26" s="1">
        <v>7.5</v>
      </c>
      <c r="G26" s="1">
        <f t="shared" si="1"/>
        <v>4.5</v>
      </c>
      <c r="H26" s="1">
        <f t="shared" si="2"/>
        <v>6.7</v>
      </c>
      <c r="I26" s="1">
        <v>4</v>
      </c>
      <c r="J26" s="1">
        <f t="shared" si="3"/>
        <v>4</v>
      </c>
      <c r="K26" s="1">
        <v>9</v>
      </c>
      <c r="L26" s="1">
        <v>7.5</v>
      </c>
      <c r="M26" s="1">
        <f t="shared" si="4"/>
        <v>8.25</v>
      </c>
      <c r="N26" s="1">
        <f t="shared" si="5"/>
        <v>6.6</v>
      </c>
      <c r="O26" s="1">
        <v>90</v>
      </c>
      <c r="P26" s="1">
        <f t="shared" si="6"/>
        <v>9</v>
      </c>
      <c r="Q26" s="1">
        <v>5</v>
      </c>
      <c r="R26" s="1">
        <f t="shared" si="7"/>
        <v>7</v>
      </c>
      <c r="S26" s="12">
        <f t="shared" si="8"/>
        <v>33.299999999999997</v>
      </c>
    </row>
    <row r="27" spans="2:19" x14ac:dyDescent="0.3">
      <c r="B27" s="1">
        <v>24</v>
      </c>
      <c r="C27" s="1" t="s">
        <v>23</v>
      </c>
      <c r="D27" s="1">
        <v>6</v>
      </c>
      <c r="E27" s="1">
        <f t="shared" si="0"/>
        <v>2.4000000000000004</v>
      </c>
      <c r="F27" s="1">
        <v>7.5</v>
      </c>
      <c r="G27" s="1">
        <f t="shared" si="1"/>
        <v>4.5</v>
      </c>
      <c r="H27" s="1">
        <f t="shared" si="2"/>
        <v>6.9</v>
      </c>
      <c r="I27" s="1">
        <v>4.5</v>
      </c>
      <c r="J27" s="1">
        <f t="shared" si="3"/>
        <v>4.5</v>
      </c>
      <c r="K27" s="1">
        <v>0</v>
      </c>
      <c r="L27" s="1">
        <v>0</v>
      </c>
      <c r="M27" s="1">
        <f t="shared" si="4"/>
        <v>0</v>
      </c>
      <c r="N27" s="1">
        <f t="shared" si="5"/>
        <v>0</v>
      </c>
      <c r="O27" s="1">
        <v>48</v>
      </c>
      <c r="P27" s="1">
        <f t="shared" si="6"/>
        <v>4.8</v>
      </c>
      <c r="Q27" s="1">
        <v>4</v>
      </c>
      <c r="R27" s="1">
        <f t="shared" si="7"/>
        <v>5.6</v>
      </c>
      <c r="S27" s="12">
        <f t="shared" si="8"/>
        <v>21.799999999999997</v>
      </c>
    </row>
    <row r="28" spans="2:19" x14ac:dyDescent="0.3">
      <c r="B28" s="1">
        <v>25</v>
      </c>
      <c r="C28" s="1" t="s">
        <v>24</v>
      </c>
      <c r="D28" s="1">
        <v>6.5</v>
      </c>
      <c r="E28" s="1">
        <f t="shared" si="0"/>
        <v>2.6</v>
      </c>
      <c r="F28" s="1">
        <v>8.5</v>
      </c>
      <c r="G28" s="1">
        <f t="shared" si="1"/>
        <v>5.0999999999999996</v>
      </c>
      <c r="H28" s="1">
        <f t="shared" si="2"/>
        <v>7.6999999999999993</v>
      </c>
      <c r="I28" s="1">
        <v>5</v>
      </c>
      <c r="J28" s="1">
        <f t="shared" si="3"/>
        <v>5</v>
      </c>
      <c r="K28" s="1">
        <v>8</v>
      </c>
      <c r="L28" s="1">
        <v>8</v>
      </c>
      <c r="M28" s="1">
        <f t="shared" si="4"/>
        <v>8</v>
      </c>
      <c r="N28" s="1">
        <f t="shared" si="5"/>
        <v>6.4</v>
      </c>
      <c r="O28" s="1">
        <v>90</v>
      </c>
      <c r="P28" s="1">
        <f t="shared" si="6"/>
        <v>9</v>
      </c>
      <c r="Q28" s="1">
        <v>4</v>
      </c>
      <c r="R28" s="1">
        <f t="shared" si="7"/>
        <v>5.6</v>
      </c>
      <c r="S28" s="12">
        <f t="shared" si="8"/>
        <v>33.700000000000003</v>
      </c>
    </row>
    <row r="29" spans="2:19" x14ac:dyDescent="0.3">
      <c r="B29" s="1">
        <v>26</v>
      </c>
      <c r="C29" s="1" t="s">
        <v>25</v>
      </c>
      <c r="D29" s="1">
        <v>8</v>
      </c>
      <c r="E29" s="1">
        <f t="shared" si="0"/>
        <v>3.2</v>
      </c>
      <c r="F29" s="1">
        <v>9</v>
      </c>
      <c r="G29" s="1">
        <f t="shared" si="1"/>
        <v>5.3999999999999995</v>
      </c>
      <c r="H29" s="1">
        <f t="shared" si="2"/>
        <v>8.6</v>
      </c>
      <c r="I29" s="1">
        <v>4</v>
      </c>
      <c r="J29" s="1">
        <f t="shared" si="3"/>
        <v>4</v>
      </c>
      <c r="K29" s="1">
        <v>8</v>
      </c>
      <c r="L29" s="1">
        <v>8</v>
      </c>
      <c r="M29" s="1">
        <f t="shared" si="4"/>
        <v>8</v>
      </c>
      <c r="N29" s="1">
        <f t="shared" si="5"/>
        <v>6.4</v>
      </c>
      <c r="O29" s="1">
        <v>72</v>
      </c>
      <c r="P29" s="1">
        <f t="shared" si="6"/>
        <v>7.2</v>
      </c>
      <c r="Q29" s="1">
        <v>5</v>
      </c>
      <c r="R29" s="1">
        <f t="shared" si="7"/>
        <v>7</v>
      </c>
      <c r="S29" s="12">
        <f t="shared" si="8"/>
        <v>33.200000000000003</v>
      </c>
    </row>
    <row r="30" spans="2:19" x14ac:dyDescent="0.3">
      <c r="B30" s="1">
        <v>27</v>
      </c>
      <c r="C30" s="1" t="s">
        <v>26</v>
      </c>
      <c r="D30" s="1">
        <v>8</v>
      </c>
      <c r="E30" s="1">
        <f t="shared" si="0"/>
        <v>3.2</v>
      </c>
      <c r="F30" s="1">
        <v>8.5</v>
      </c>
      <c r="G30" s="1">
        <f t="shared" si="1"/>
        <v>5.0999999999999996</v>
      </c>
      <c r="H30" s="1">
        <f t="shared" si="2"/>
        <v>8.3000000000000007</v>
      </c>
      <c r="I30" s="1">
        <v>3</v>
      </c>
      <c r="J30" s="1">
        <f t="shared" si="3"/>
        <v>3</v>
      </c>
      <c r="K30" s="1">
        <v>9</v>
      </c>
      <c r="L30" s="1">
        <v>9</v>
      </c>
      <c r="M30" s="1">
        <f t="shared" si="4"/>
        <v>9</v>
      </c>
      <c r="N30" s="1">
        <f t="shared" si="5"/>
        <v>7.2</v>
      </c>
      <c r="O30" s="1">
        <v>80</v>
      </c>
      <c r="P30" s="1">
        <f t="shared" si="6"/>
        <v>8</v>
      </c>
      <c r="Q30" s="1">
        <v>4</v>
      </c>
      <c r="R30" s="1">
        <f t="shared" si="7"/>
        <v>5.6</v>
      </c>
      <c r="S30" s="12">
        <f t="shared" si="8"/>
        <v>32.1</v>
      </c>
    </row>
    <row r="31" spans="2:19" x14ac:dyDescent="0.3">
      <c r="B31" s="1">
        <v>28</v>
      </c>
      <c r="C31" s="1" t="s">
        <v>27</v>
      </c>
      <c r="D31" s="1">
        <v>7</v>
      </c>
      <c r="E31" s="1">
        <f t="shared" si="0"/>
        <v>2.8000000000000003</v>
      </c>
      <c r="F31" s="1">
        <v>9</v>
      </c>
      <c r="G31" s="1">
        <f t="shared" si="1"/>
        <v>5.3999999999999995</v>
      </c>
      <c r="H31" s="1">
        <f t="shared" si="2"/>
        <v>8.1999999999999993</v>
      </c>
      <c r="I31" s="1">
        <v>3.5</v>
      </c>
      <c r="J31" s="1">
        <f t="shared" si="3"/>
        <v>3.5</v>
      </c>
      <c r="K31" s="1">
        <v>9</v>
      </c>
      <c r="L31" s="1">
        <v>7.5</v>
      </c>
      <c r="M31" s="1">
        <f t="shared" si="4"/>
        <v>8.25</v>
      </c>
      <c r="N31" s="1">
        <f t="shared" si="5"/>
        <v>6.6</v>
      </c>
      <c r="O31" s="1">
        <v>56</v>
      </c>
      <c r="P31" s="1">
        <f t="shared" si="6"/>
        <v>5.6</v>
      </c>
      <c r="Q31" s="1">
        <v>5</v>
      </c>
      <c r="R31" s="1">
        <f t="shared" si="7"/>
        <v>7</v>
      </c>
      <c r="S31" s="12">
        <f t="shared" si="8"/>
        <v>30.9</v>
      </c>
    </row>
    <row r="32" spans="2:19" x14ac:dyDescent="0.3">
      <c r="B32" s="1">
        <v>29</v>
      </c>
      <c r="C32" s="1" t="s">
        <v>28</v>
      </c>
      <c r="D32" s="1">
        <v>8</v>
      </c>
      <c r="E32" s="1">
        <f t="shared" si="0"/>
        <v>3.2</v>
      </c>
      <c r="F32" s="1">
        <v>8.5</v>
      </c>
      <c r="G32" s="1">
        <f t="shared" si="1"/>
        <v>5.0999999999999996</v>
      </c>
      <c r="H32" s="1">
        <f t="shared" si="2"/>
        <v>8.3000000000000007</v>
      </c>
      <c r="I32" s="1">
        <v>1</v>
      </c>
      <c r="J32" s="1">
        <f t="shared" si="3"/>
        <v>1</v>
      </c>
      <c r="K32" s="1">
        <v>8</v>
      </c>
      <c r="L32" s="1">
        <v>10</v>
      </c>
      <c r="M32" s="1">
        <f t="shared" si="4"/>
        <v>9</v>
      </c>
      <c r="N32" s="1">
        <f t="shared" si="5"/>
        <v>7.2</v>
      </c>
      <c r="O32" s="1">
        <v>71</v>
      </c>
      <c r="P32" s="1">
        <f t="shared" si="6"/>
        <v>7.1</v>
      </c>
      <c r="Q32" s="1">
        <v>4</v>
      </c>
      <c r="R32" s="1">
        <f t="shared" si="7"/>
        <v>5.6</v>
      </c>
      <c r="S32" s="12">
        <f t="shared" si="8"/>
        <v>29.200000000000003</v>
      </c>
    </row>
    <row r="33" spans="2:19" x14ac:dyDescent="0.3">
      <c r="B33" s="1">
        <v>30</v>
      </c>
      <c r="C33" s="1" t="s">
        <v>29</v>
      </c>
      <c r="D33" s="1">
        <v>7</v>
      </c>
      <c r="E33" s="1">
        <f t="shared" si="0"/>
        <v>2.8000000000000003</v>
      </c>
      <c r="F33" s="1">
        <v>9</v>
      </c>
      <c r="G33" s="1">
        <f t="shared" si="1"/>
        <v>5.3999999999999995</v>
      </c>
      <c r="H33" s="1">
        <f t="shared" si="2"/>
        <v>8.1999999999999993</v>
      </c>
      <c r="I33" s="1">
        <v>4</v>
      </c>
      <c r="J33" s="1">
        <f t="shared" si="3"/>
        <v>4</v>
      </c>
      <c r="K33" s="1">
        <v>9.5</v>
      </c>
      <c r="L33" s="1">
        <v>9</v>
      </c>
      <c r="M33" s="1">
        <f t="shared" si="4"/>
        <v>9.25</v>
      </c>
      <c r="N33" s="1">
        <f t="shared" si="5"/>
        <v>7.4</v>
      </c>
      <c r="O33" s="1">
        <v>80</v>
      </c>
      <c r="P33" s="1">
        <f t="shared" si="6"/>
        <v>8</v>
      </c>
      <c r="Q33" s="1">
        <v>4</v>
      </c>
      <c r="R33" s="1">
        <f t="shared" si="7"/>
        <v>5.6</v>
      </c>
      <c r="S33" s="12">
        <f t="shared" si="8"/>
        <v>33.200000000000003</v>
      </c>
    </row>
    <row r="34" spans="2:19" x14ac:dyDescent="0.3">
      <c r="B34" s="1">
        <v>31</v>
      </c>
      <c r="C34" s="1" t="s">
        <v>30</v>
      </c>
      <c r="D34" s="1">
        <v>6.5</v>
      </c>
      <c r="E34" s="1">
        <f t="shared" si="0"/>
        <v>2.6</v>
      </c>
      <c r="F34" s="1">
        <v>8.5</v>
      </c>
      <c r="G34" s="1">
        <f t="shared" si="1"/>
        <v>5.0999999999999996</v>
      </c>
      <c r="H34" s="1">
        <f t="shared" si="2"/>
        <v>7.6999999999999993</v>
      </c>
      <c r="I34" s="1">
        <v>5</v>
      </c>
      <c r="J34" s="1">
        <f t="shared" si="3"/>
        <v>5</v>
      </c>
      <c r="K34" s="1">
        <v>7.5</v>
      </c>
      <c r="L34" s="1">
        <v>0</v>
      </c>
      <c r="M34" s="1">
        <f t="shared" si="4"/>
        <v>3.75</v>
      </c>
      <c r="N34" s="1">
        <f t="shared" si="5"/>
        <v>3</v>
      </c>
      <c r="O34" s="1">
        <v>64</v>
      </c>
      <c r="P34" s="1">
        <f t="shared" si="6"/>
        <v>6.4</v>
      </c>
      <c r="Q34" s="1">
        <v>4</v>
      </c>
      <c r="R34" s="1">
        <f t="shared" si="7"/>
        <v>5.6</v>
      </c>
      <c r="S34" s="12">
        <f t="shared" si="8"/>
        <v>27.700000000000003</v>
      </c>
    </row>
    <row r="35" spans="2:19" x14ac:dyDescent="0.3">
      <c r="B35" s="1">
        <v>32</v>
      </c>
      <c r="C35" s="1" t="s">
        <v>31</v>
      </c>
      <c r="D35" s="1">
        <v>8</v>
      </c>
      <c r="E35" s="1">
        <f t="shared" si="0"/>
        <v>3.2</v>
      </c>
      <c r="F35" s="1">
        <v>8.5</v>
      </c>
      <c r="G35" s="1">
        <f t="shared" si="1"/>
        <v>5.0999999999999996</v>
      </c>
      <c r="H35" s="1">
        <f t="shared" si="2"/>
        <v>8.3000000000000007</v>
      </c>
      <c r="I35" s="1">
        <v>5</v>
      </c>
      <c r="J35" s="1">
        <f t="shared" si="3"/>
        <v>5</v>
      </c>
      <c r="K35" s="1">
        <v>8</v>
      </c>
      <c r="L35" s="1">
        <v>9</v>
      </c>
      <c r="M35" s="1">
        <f t="shared" si="4"/>
        <v>8.5</v>
      </c>
      <c r="N35" s="1">
        <f t="shared" si="5"/>
        <v>6.8</v>
      </c>
      <c r="O35" s="1">
        <v>81</v>
      </c>
      <c r="P35" s="1">
        <f t="shared" si="6"/>
        <v>8.1</v>
      </c>
      <c r="Q35" s="1">
        <v>5</v>
      </c>
      <c r="R35" s="1">
        <f t="shared" si="7"/>
        <v>7</v>
      </c>
      <c r="S35" s="12">
        <f t="shared" si="8"/>
        <v>35.200000000000003</v>
      </c>
    </row>
    <row r="36" spans="2:19" x14ac:dyDescent="0.3">
      <c r="B36" s="1">
        <v>33</v>
      </c>
      <c r="C36" s="1" t="s">
        <v>32</v>
      </c>
      <c r="D36" s="1">
        <v>8</v>
      </c>
      <c r="E36" s="1">
        <f t="shared" si="0"/>
        <v>3.2</v>
      </c>
      <c r="F36" s="1">
        <v>9</v>
      </c>
      <c r="G36" s="1">
        <f t="shared" si="1"/>
        <v>5.3999999999999995</v>
      </c>
      <c r="H36" s="1">
        <f t="shared" si="2"/>
        <v>8.6</v>
      </c>
      <c r="I36" s="1">
        <v>5</v>
      </c>
      <c r="J36" s="1">
        <f t="shared" si="3"/>
        <v>5</v>
      </c>
      <c r="K36" s="1">
        <v>10</v>
      </c>
      <c r="L36" s="1">
        <v>10</v>
      </c>
      <c r="M36" s="1">
        <f t="shared" si="4"/>
        <v>10</v>
      </c>
      <c r="N36" s="1">
        <f t="shared" si="5"/>
        <v>8</v>
      </c>
      <c r="O36" s="1">
        <v>75</v>
      </c>
      <c r="P36" s="1">
        <f t="shared" si="6"/>
        <v>7.5</v>
      </c>
      <c r="Q36" s="1">
        <v>5</v>
      </c>
      <c r="R36" s="1">
        <f t="shared" si="7"/>
        <v>7</v>
      </c>
      <c r="S36" s="12">
        <f t="shared" si="8"/>
        <v>36.1</v>
      </c>
    </row>
    <row r="37" spans="2:19" x14ac:dyDescent="0.3">
      <c r="B37" s="1">
        <v>34</v>
      </c>
      <c r="C37" s="1" t="s">
        <v>33</v>
      </c>
      <c r="D37" s="1">
        <v>6</v>
      </c>
      <c r="E37" s="1">
        <f t="shared" si="0"/>
        <v>2.4000000000000004</v>
      </c>
      <c r="F37" s="1">
        <v>7.5</v>
      </c>
      <c r="G37" s="1">
        <f t="shared" si="1"/>
        <v>4.5</v>
      </c>
      <c r="H37" s="1">
        <f t="shared" si="2"/>
        <v>6.9</v>
      </c>
      <c r="I37" s="1">
        <v>5</v>
      </c>
      <c r="J37" s="1">
        <f t="shared" si="3"/>
        <v>5</v>
      </c>
      <c r="K37" s="1">
        <v>9</v>
      </c>
      <c r="L37" s="1">
        <v>7.5</v>
      </c>
      <c r="M37" s="1">
        <f t="shared" si="4"/>
        <v>8.25</v>
      </c>
      <c r="N37" s="1">
        <f t="shared" si="5"/>
        <v>6.6</v>
      </c>
      <c r="O37" s="1">
        <v>67</v>
      </c>
      <c r="P37" s="1">
        <f t="shared" si="6"/>
        <v>6.7</v>
      </c>
      <c r="Q37" s="1">
        <v>4</v>
      </c>
      <c r="R37" s="1">
        <f t="shared" si="7"/>
        <v>5.6</v>
      </c>
      <c r="S37" s="12">
        <f t="shared" si="8"/>
        <v>30.799999999999997</v>
      </c>
    </row>
    <row r="38" spans="2:19" x14ac:dyDescent="0.3">
      <c r="B38" s="1">
        <v>35</v>
      </c>
      <c r="C38" s="1" t="s">
        <v>34</v>
      </c>
      <c r="D38" s="1">
        <v>6</v>
      </c>
      <c r="E38" s="1">
        <f t="shared" si="0"/>
        <v>2.4000000000000004</v>
      </c>
      <c r="F38" s="1">
        <v>7.5</v>
      </c>
      <c r="G38" s="1">
        <f t="shared" si="1"/>
        <v>4.5</v>
      </c>
      <c r="H38" s="1">
        <f t="shared" si="2"/>
        <v>6.9</v>
      </c>
      <c r="I38" s="1">
        <v>4</v>
      </c>
      <c r="J38" s="1">
        <f t="shared" si="3"/>
        <v>4</v>
      </c>
      <c r="K38" s="1">
        <v>9</v>
      </c>
      <c r="L38" s="1">
        <v>7.5</v>
      </c>
      <c r="M38" s="1">
        <f t="shared" si="4"/>
        <v>8.25</v>
      </c>
      <c r="N38" s="1">
        <f t="shared" si="5"/>
        <v>6.6</v>
      </c>
      <c r="O38" s="1">
        <v>70</v>
      </c>
      <c r="P38" s="1">
        <f t="shared" si="6"/>
        <v>7</v>
      </c>
      <c r="Q38" s="1">
        <v>4</v>
      </c>
      <c r="R38" s="1">
        <f t="shared" si="7"/>
        <v>5.6</v>
      </c>
      <c r="S38" s="12">
        <f t="shared" si="8"/>
        <v>30.1</v>
      </c>
    </row>
  </sheetData>
  <conditionalFormatting sqref="Q4:Q3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Anssam</dc:creator>
  <cp:lastModifiedBy>Anssam</cp:lastModifiedBy>
  <cp:lastPrinted>2023-02-21T06:50:50Z</cp:lastPrinted>
  <dcterms:created xsi:type="dcterms:W3CDTF">2023-02-14T05:25:24Z</dcterms:created>
  <dcterms:modified xsi:type="dcterms:W3CDTF">2023-05-19T08:41:19Z</dcterms:modified>
</cp:coreProperties>
</file>