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0770" windowHeight="751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10" i="2"/>
  <c r="D40" l="1"/>
  <c r="D16" l="1"/>
  <c r="D11" l="1"/>
  <c r="D18" l="1"/>
  <c r="D17"/>
  <c r="D36" l="1"/>
  <c r="D39" l="1"/>
  <c r="D7" l="1"/>
  <c r="D25" l="1"/>
  <c r="D24"/>
  <c r="D23"/>
  <c r="D35" l="1"/>
  <c r="D19"/>
  <c r="D21"/>
  <c r="D20"/>
  <c r="D37" l="1"/>
  <c r="D38"/>
  <c r="D32"/>
  <c r="D31"/>
  <c r="D30"/>
  <c r="D29"/>
  <c r="D22"/>
  <c r="D8"/>
  <c r="D9"/>
  <c r="D6"/>
  <c r="D33" l="1"/>
  <c r="D34" l="1"/>
  <c r="D43"/>
  <c r="D44"/>
  <c r="D42"/>
  <c r="D41" l="1"/>
  <c r="D45" s="1"/>
  <c r="D26"/>
  <c r="D27" s="1"/>
  <c r="D12"/>
  <c r="D13"/>
  <c r="D14" l="1"/>
  <c r="D46" s="1"/>
  <c r="D47" s="1"/>
  <c r="E5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<sst xmlns="http://schemas.openxmlformats.org/spreadsheetml/2006/main" count="90" uniqueCount="77">
  <si>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</si>
  <si>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</si>
  <si>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</si>
  <si>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</si>
  <si>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</si>
  <si>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</si>
  <si>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</si>
  <si>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</si>
  <si>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</si>
  <si>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</si>
  <si>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</si>
  <si>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</si>
  <si>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</si>
  <si>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</si>
  <si>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</si>
  <si>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</si>
  <si>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</si>
  <si>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</si>
  <si>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</si>
  <si>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</si>
  <si>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</si>
  <si>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</si>
  <si>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</si>
  <si>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</si>
  <si>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</si>
  <si>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</si>
  <si>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</si>
  <si>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</si>
  <si>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</si>
  <si>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</si>
  <si>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</si>
  <si>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</si>
  <si>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</si>
  <si>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</si>
  <si>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</si>
  <si>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</si>
  <si>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</si>
  <si>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</si>
  <si>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</si>
  <si>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</si>
  <si>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</si>
  <si>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</si>
  <si>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</si>
  <si>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</si>
  <si>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</si>
  <si>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</si>
  <si>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</si>
  <si>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</si>
  <si>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</si>
  <si>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</si>
  <si>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</si>
  <si>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</si>
  <si>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</si>
  <si>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</si>
  <si>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</si>
  <si>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</si>
  <si>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</si>
  <si>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</si>
  <si>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</si>
  <si>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</si>
  <si>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</si>
  <si>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</si>
  <si>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</si>
  <si>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</si>
  <si>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</si>
  <si>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</si>
  <si>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</si>
  <si>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</si>
  <si>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</si>
  <si>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</si>
  <si>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</si>
  <si>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</si>
  <si>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</si>
  <si>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</si>
  <si>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</si>
  <si>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ناوی مامۆستا:ئاراس اسماعیل خضر </t>
  </si>
  <si>
    <t>پ.ی.د.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</si>
</sst>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rightToLeft="1" tabSelected="1" zoomScaleNormal="100" workbookViewId="0">
      <selection sqref="A1:XFD1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4</v>
      </c>
      <c r="D8" s="8">
        <f t="shared" ref="D8:D10" si="0">C8*B8</f>
        <v>16</v>
      </c>
      <c r="E8" s="16" t="s">
        <v>71</v>
      </c>
    </row>
    <row r="9" spans="1:6" ht="18.75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.75">
      <c r="A10" s="9" t="s">
        <v>72</v>
      </c>
      <c r="B10" s="7">
        <v>4</v>
      </c>
      <c r="C10" s="25">
        <v>2</v>
      </c>
      <c r="D10" s="8">
        <f t="shared" si="0"/>
        <v>8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41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6</v>
      </c>
      <c r="D16" s="8">
        <f>IF(C16&gt;0,C16+4,0)</f>
        <v>10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2</v>
      </c>
      <c r="D17" s="8">
        <f>C17*3</f>
        <v>6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>
        <v>3</v>
      </c>
      <c r="D18" s="8">
        <f>C18*2</f>
        <v>6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4</v>
      </c>
      <c r="D19" s="8">
        <f>IF(C19=4, 5, C19)</f>
        <v>5</v>
      </c>
      <c r="E19" s="17" t="s">
        <v>34</v>
      </c>
    </row>
    <row r="20" spans="1:12" ht="22.5" customHeight="1">
      <c r="A20" s="9" t="s">
        <v>40</v>
      </c>
      <c r="B20" s="7"/>
      <c r="C20" s="25">
        <v>2</v>
      </c>
      <c r="D20" s="8">
        <f>C20*3</f>
        <v>6</v>
      </c>
      <c r="E20" s="17" t="s">
        <v>35</v>
      </c>
    </row>
    <row r="21" spans="1:12" ht="22.5" customHeight="1">
      <c r="A21" s="9" t="s">
        <v>41</v>
      </c>
      <c r="B21" s="7"/>
      <c r="C21" s="25">
        <v>2</v>
      </c>
      <c r="D21" s="8">
        <f>C21*4</f>
        <v>8</v>
      </c>
      <c r="E21" s="17"/>
    </row>
    <row r="22" spans="1:12" ht="18.75">
      <c r="A22" s="9" t="s">
        <v>61</v>
      </c>
      <c r="B22" s="7">
        <v>5</v>
      </c>
      <c r="C22" s="25">
        <v>3</v>
      </c>
      <c r="D22" s="8">
        <f>C22*3</f>
        <v>9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50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3</v>
      </c>
      <c r="D29" s="8">
        <f>C29*2</f>
        <v>6</v>
      </c>
      <c r="E29" s="17" t="s">
        <v>73</v>
      </c>
    </row>
    <row r="30" spans="1:12" ht="18.75">
      <c r="A30" s="9" t="s">
        <v>37</v>
      </c>
      <c r="B30" s="7">
        <v>3</v>
      </c>
      <c r="C30" s="25">
        <v>1</v>
      </c>
      <c r="D30" s="8">
        <f>C30*3</f>
        <v>3</v>
      </c>
      <c r="E30" s="17" t="s">
        <v>43</v>
      </c>
    </row>
    <row r="31" spans="1:12" ht="18.75">
      <c r="A31" s="9" t="s">
        <v>51</v>
      </c>
      <c r="B31" s="7">
        <v>5</v>
      </c>
      <c r="C31" s="25">
        <v>1</v>
      </c>
      <c r="D31" s="8">
        <f>C31*5</f>
        <v>5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3</v>
      </c>
      <c r="D32" s="8">
        <f>C32*3</f>
        <v>9</v>
      </c>
      <c r="E32" s="17" t="s">
        <v>45</v>
      </c>
    </row>
    <row r="33" spans="1:5" ht="18.75">
      <c r="A33" s="9" t="s">
        <v>6</v>
      </c>
      <c r="B33" s="7">
        <v>4</v>
      </c>
      <c r="C33" s="25">
        <v>4</v>
      </c>
      <c r="D33" s="8">
        <f>C33</f>
        <v>4</v>
      </c>
      <c r="E33" s="17" t="s">
        <v>28</v>
      </c>
    </row>
    <row r="34" spans="1:5" ht="18.7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>
      <c r="A35" s="9" t="s">
        <v>46</v>
      </c>
      <c r="B35" s="7">
        <v>3</v>
      </c>
      <c r="C35" s="25">
        <v>1</v>
      </c>
      <c r="D35" s="8">
        <f>C35*3</f>
        <v>3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>
        <v>1</v>
      </c>
      <c r="D37" s="8">
        <f>C37*3</f>
        <v>3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>
        <v>1</v>
      </c>
      <c r="D40" s="8">
        <f>IF(C40=0,0,IF(C40=1,3,IF(C40=2,6)))</f>
        <v>3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>
        <v>1</v>
      </c>
      <c r="D43" s="8">
        <f t="shared" ref="D43:D44" si="3">C43*10</f>
        <v>10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48</v>
      </c>
      <c r="E45" s="17"/>
    </row>
    <row r="46" spans="1:5" ht="18.75">
      <c r="A46" s="33" t="s">
        <v>18</v>
      </c>
      <c r="B46" s="34"/>
      <c r="C46" s="35"/>
      <c r="D46" s="13">
        <f>D45+D27+D14</f>
        <v>139</v>
      </c>
    </row>
    <row r="47" spans="1:5" ht="18.75">
      <c r="A47" s="36" t="s">
        <v>19</v>
      </c>
      <c r="B47" s="37"/>
      <c r="C47" s="37"/>
      <c r="D47" s="18">
        <f>IF(D46&gt;=100, (100*5/100), (D46*5/100))</f>
        <v>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 Fattouh</cp:lastModifiedBy>
  <dcterms:created xsi:type="dcterms:W3CDTF">2016-06-09T18:03:39Z</dcterms:created>
  <dcterms:modified xsi:type="dcterms:W3CDTF">2023-05-16T23:29:10Z</dcterms:modified>
</cp:coreProperties>
</file>