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ala office\Desktop\"/>
    </mc:Choice>
  </mc:AlternateContent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'1'!$A$1:$K$133</definedName>
    <definedName name="_xlnm.Print_Titles" localSheetId="2">'1'!$1:$6</definedName>
  </definedNames>
  <calcPr calcId="162913" calcMode="manual"/>
</workbook>
</file>

<file path=xl/calcChain.xml><?xml version="1.0" encoding="utf-8"?>
<calcChain xmlns="http://schemas.openxmlformats.org/spreadsheetml/2006/main">
  <c r="D127" i="47" l="1"/>
  <c r="D129" i="47"/>
  <c r="D128" i="47"/>
  <c r="D109" i="47"/>
  <c r="D120" i="47"/>
  <c r="D113" i="47"/>
  <c r="D96" i="47"/>
  <c r="D117" i="47"/>
  <c r="D93" i="47"/>
  <c r="D125" i="47" l="1"/>
  <c r="D124" i="47"/>
  <c r="D119" i="47"/>
  <c r="D118" i="47"/>
  <c r="D116" i="47"/>
  <c r="D115" i="47"/>
  <c r="D114" i="47"/>
  <c r="D112" i="47"/>
  <c r="D111" i="47"/>
  <c r="D110" i="47"/>
  <c r="D108" i="47"/>
  <c r="D107" i="47"/>
  <c r="D106" i="47"/>
  <c r="D105" i="47"/>
  <c r="D104" i="47"/>
  <c r="D103" i="47"/>
  <c r="D102" i="47"/>
  <c r="D101" i="47"/>
  <c r="D100" i="47"/>
  <c r="D99" i="47"/>
  <c r="D98" i="47"/>
  <c r="D95" i="47"/>
  <c r="D94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126" i="47" l="1"/>
  <c r="F126" i="47"/>
  <c r="H126" i="47"/>
  <c r="F124" i="47"/>
  <c r="H124" i="47"/>
  <c r="F125" i="47"/>
  <c r="H125" i="47"/>
  <c r="F120" i="47"/>
  <c r="H120" i="47"/>
  <c r="D121" i="47"/>
  <c r="F121" i="47"/>
  <c r="H121" i="47"/>
  <c r="D122" i="47"/>
  <c r="F122" i="47"/>
  <c r="H122" i="47"/>
  <c r="D123" i="47"/>
  <c r="F123" i="47"/>
  <c r="H123" i="47"/>
  <c r="F113" i="47"/>
  <c r="H113" i="47"/>
  <c r="F114" i="47"/>
  <c r="H114" i="47"/>
  <c r="F115" i="47"/>
  <c r="H115" i="47"/>
  <c r="F116" i="47"/>
  <c r="H116" i="47"/>
  <c r="F117" i="47"/>
  <c r="H117" i="47"/>
  <c r="F118" i="47"/>
  <c r="H118" i="47"/>
  <c r="F119" i="47"/>
  <c r="H119" i="47"/>
  <c r="F106" i="47"/>
  <c r="H106" i="47"/>
  <c r="F107" i="47"/>
  <c r="H107" i="47"/>
  <c r="F108" i="47"/>
  <c r="H108" i="47"/>
  <c r="F109" i="47"/>
  <c r="H109" i="47"/>
  <c r="F110" i="47"/>
  <c r="H110" i="47"/>
  <c r="F111" i="47"/>
  <c r="H111" i="47"/>
  <c r="F112" i="47"/>
  <c r="H112" i="47"/>
  <c r="F100" i="47"/>
  <c r="H100" i="47"/>
  <c r="F101" i="47"/>
  <c r="H101" i="47"/>
  <c r="F102" i="47"/>
  <c r="H102" i="47"/>
  <c r="F103" i="47"/>
  <c r="H103" i="47"/>
  <c r="F104" i="47"/>
  <c r="H104" i="47"/>
  <c r="F105" i="47"/>
  <c r="H105" i="47"/>
  <c r="F93" i="47"/>
  <c r="H93" i="47"/>
  <c r="F94" i="47"/>
  <c r="H94" i="47"/>
  <c r="F95" i="47"/>
  <c r="H95" i="47"/>
  <c r="F96" i="47"/>
  <c r="H96" i="47"/>
  <c r="D97" i="47"/>
  <c r="F97" i="47"/>
  <c r="H97" i="47"/>
  <c r="F98" i="47"/>
  <c r="H98" i="47"/>
  <c r="F99" i="47"/>
  <c r="H99" i="47"/>
  <c r="F81" i="47"/>
  <c r="H81" i="47"/>
  <c r="F82" i="47"/>
  <c r="H82" i="47"/>
  <c r="F83" i="47"/>
  <c r="H83" i="47"/>
  <c r="F84" i="47"/>
  <c r="H84" i="47"/>
  <c r="F85" i="47"/>
  <c r="H85" i="47"/>
  <c r="F86" i="47"/>
  <c r="H86" i="47"/>
  <c r="F87" i="47"/>
  <c r="H87" i="47"/>
  <c r="F88" i="47"/>
  <c r="H88" i="47"/>
  <c r="F89" i="47"/>
  <c r="H89" i="47"/>
  <c r="F90" i="47"/>
  <c r="H90" i="47"/>
  <c r="F91" i="47"/>
  <c r="H91" i="47"/>
  <c r="F92" i="47"/>
  <c r="H92" i="47"/>
  <c r="F61" i="47"/>
  <c r="H61" i="47"/>
  <c r="H62" i="47"/>
  <c r="F65" i="47"/>
  <c r="H65" i="47"/>
  <c r="F67" i="47"/>
  <c r="H67" i="47"/>
  <c r="F69" i="47"/>
  <c r="H69" i="47"/>
  <c r="F70" i="47"/>
  <c r="H70" i="47"/>
  <c r="F71" i="47"/>
  <c r="H71" i="47"/>
  <c r="F73" i="47"/>
  <c r="H73" i="47"/>
  <c r="F74" i="47"/>
  <c r="H74" i="47"/>
  <c r="F75" i="47"/>
  <c r="H75" i="47"/>
  <c r="F79" i="47"/>
  <c r="H79" i="47"/>
  <c r="F80" i="47"/>
  <c r="H80" i="47"/>
  <c r="F15" i="47"/>
  <c r="H15" i="47"/>
  <c r="F19" i="47"/>
  <c r="H19" i="47"/>
  <c r="F21" i="47"/>
  <c r="H21" i="47"/>
  <c r="F37" i="47"/>
  <c r="H37" i="47"/>
  <c r="F77" i="47"/>
  <c r="H77" i="47"/>
  <c r="F38" i="47"/>
  <c r="H38" i="47"/>
  <c r="F55" i="47"/>
  <c r="H55" i="47"/>
  <c r="F54" i="47"/>
  <c r="H54" i="47"/>
  <c r="H14" i="47"/>
  <c r="H17" i="47"/>
  <c r="H25" i="47"/>
  <c r="H28" i="47"/>
  <c r="H30" i="47"/>
  <c r="H36" i="47"/>
  <c r="H39" i="47"/>
  <c r="H41" i="47"/>
  <c r="H45" i="47"/>
  <c r="H48" i="47"/>
  <c r="H51" i="47"/>
  <c r="H52" i="47"/>
  <c r="H58" i="47"/>
  <c r="H60" i="47"/>
  <c r="H63" i="47"/>
  <c r="H64" i="47"/>
  <c r="H66" i="47"/>
  <c r="H68" i="47"/>
  <c r="H72" i="47"/>
  <c r="H76" i="47"/>
  <c r="H78" i="47"/>
  <c r="H7" i="47"/>
  <c r="H8" i="47"/>
  <c r="H9" i="47"/>
  <c r="H10" i="47"/>
  <c r="H11" i="47"/>
  <c r="H12" i="47"/>
  <c r="H13" i="47"/>
  <c r="H16" i="47"/>
  <c r="H18" i="47"/>
  <c r="H20" i="47"/>
  <c r="H22" i="47"/>
  <c r="H23" i="47"/>
  <c r="H24" i="47"/>
  <c r="H26" i="47"/>
  <c r="H27" i="47"/>
  <c r="H29" i="47"/>
  <c r="H31" i="47"/>
  <c r="H32" i="47"/>
  <c r="H33" i="47"/>
  <c r="H34" i="47"/>
  <c r="H35" i="47"/>
  <c r="H40" i="47"/>
  <c r="H42" i="47"/>
  <c r="H43" i="47"/>
  <c r="H44" i="47"/>
  <c r="H46" i="47"/>
  <c r="H47" i="47"/>
  <c r="H49" i="47"/>
  <c r="H50" i="47"/>
  <c r="H53" i="47"/>
  <c r="H56" i="47"/>
  <c r="H57" i="47"/>
  <c r="H59" i="47"/>
  <c r="F25" i="47"/>
  <c r="F28" i="47"/>
  <c r="F30" i="47"/>
  <c r="F36" i="47"/>
  <c r="F39" i="47"/>
  <c r="F41" i="47"/>
  <c r="F45" i="47"/>
  <c r="F48" i="47"/>
  <c r="F51" i="47"/>
  <c r="F52" i="47"/>
  <c r="F58" i="47"/>
  <c r="F60" i="47"/>
  <c r="F63" i="47"/>
  <c r="F64" i="47"/>
  <c r="F66" i="47"/>
  <c r="F68" i="47"/>
  <c r="F72" i="47"/>
  <c r="F76" i="47"/>
  <c r="F78" i="47"/>
  <c r="F7" i="47"/>
  <c r="F8" i="47"/>
  <c r="F9" i="47"/>
  <c r="F10" i="47"/>
  <c r="F11" i="47"/>
  <c r="F12" i="47"/>
  <c r="F13" i="47"/>
  <c r="F16" i="47"/>
  <c r="F18" i="47"/>
  <c r="F20" i="47"/>
  <c r="F22" i="47"/>
  <c r="F23" i="47"/>
  <c r="F24" i="47"/>
  <c r="F26" i="47"/>
  <c r="F27" i="47"/>
  <c r="F29" i="47"/>
  <c r="F32" i="47"/>
  <c r="F33" i="47"/>
  <c r="F34" i="47"/>
  <c r="F35" i="47"/>
  <c r="F40" i="47"/>
  <c r="F42" i="47"/>
  <c r="F43" i="47"/>
  <c r="F44" i="47"/>
  <c r="F46" i="47"/>
  <c r="F47" i="47"/>
  <c r="F49" i="47"/>
  <c r="F50" i="47"/>
  <c r="F53" i="47"/>
  <c r="F56" i="47"/>
  <c r="F57" i="47"/>
  <c r="F59" i="47"/>
  <c r="F17" i="47"/>
  <c r="F14" i="47"/>
  <c r="K44" i="47"/>
  <c r="J53" i="47"/>
  <c r="J40" i="47"/>
  <c r="K25" i="47"/>
  <c r="K14" i="47"/>
  <c r="L14" i="47" s="1"/>
  <c r="J39" i="47"/>
  <c r="J46" i="47"/>
  <c r="J20" i="47"/>
  <c r="J76" i="47"/>
  <c r="L76" i="47" s="1"/>
  <c r="J14" i="47"/>
  <c r="J17" i="47"/>
  <c r="J63" i="47"/>
  <c r="J52" i="47"/>
  <c r="L52" i="47" s="1"/>
  <c r="J13" i="47"/>
  <c r="J27" i="47"/>
  <c r="J22" i="47"/>
  <c r="J49" i="47"/>
  <c r="L49" i="47" s="1"/>
  <c r="J8" i="47"/>
  <c r="J51" i="47"/>
  <c r="J28" i="47"/>
  <c r="J34" i="47"/>
  <c r="J44" i="47"/>
  <c r="J42" i="47"/>
  <c r="J33" i="47"/>
  <c r="J16" i="47"/>
  <c r="L16" i="47" s="1"/>
  <c r="J68" i="47"/>
  <c r="J60" i="47"/>
  <c r="J41" i="47"/>
  <c r="J23" i="47"/>
  <c r="J7" i="47"/>
  <c r="J72" i="47"/>
  <c r="J12" i="47"/>
  <c r="J10" i="47"/>
  <c r="L10" i="47" s="1"/>
  <c r="J48" i="47"/>
  <c r="K57" i="47"/>
  <c r="J32" i="47"/>
  <c r="J29" i="47"/>
  <c r="L29" i="47" s="1"/>
  <c r="J64" i="47"/>
  <c r="J30" i="47"/>
  <c r="J50" i="47"/>
  <c r="J43" i="47"/>
  <c r="L43" i="47" s="1"/>
  <c r="J31" i="47"/>
  <c r="J24" i="47"/>
  <c r="J78" i="47"/>
  <c r="J66" i="47"/>
  <c r="J36" i="47"/>
  <c r="J18" i="47"/>
  <c r="J45" i="47"/>
  <c r="J59" i="47"/>
  <c r="L59" i="47" s="1"/>
  <c r="J57" i="47"/>
  <c r="J26" i="47"/>
  <c r="J11" i="47"/>
  <c r="J9" i="47"/>
  <c r="L9" i="47" s="1"/>
  <c r="J58" i="47"/>
  <c r="J25" i="47"/>
  <c r="J47" i="47"/>
  <c r="J56" i="47"/>
  <c r="L56" i="47" s="1"/>
  <c r="J35" i="47"/>
  <c r="K53" i="47"/>
  <c r="L53" i="47"/>
  <c r="K47" i="47"/>
  <c r="L47" i="47" s="1"/>
  <c r="K56" i="47"/>
  <c r="K59" i="47"/>
  <c r="K49" i="47"/>
  <c r="K35" i="47"/>
  <c r="L35" i="47" s="1"/>
  <c r="K34" i="47"/>
  <c r="K28" i="47"/>
  <c r="K39" i="47"/>
  <c r="L39" i="47" s="1"/>
  <c r="K63" i="47"/>
  <c r="L63" i="47"/>
  <c r="L44" i="47"/>
  <c r="K36" i="47"/>
  <c r="K48" i="47"/>
  <c r="L48" i="47"/>
  <c r="K60" i="47"/>
  <c r="L60" i="47" s="1"/>
  <c r="K68" i="47"/>
  <c r="L68" i="47"/>
  <c r="K7" i="47"/>
  <c r="L7" i="47" s="1"/>
  <c r="K11" i="47"/>
  <c r="L11" i="47"/>
  <c r="K18" i="47"/>
  <c r="K24" i="47"/>
  <c r="K31" i="47"/>
  <c r="K52" i="47"/>
  <c r="K64" i="47"/>
  <c r="L64" i="47"/>
  <c r="K20" i="47"/>
  <c r="L20" i="47" s="1"/>
  <c r="K42" i="47"/>
  <c r="K72" i="47"/>
  <c r="K33" i="47"/>
  <c r="K43" i="47"/>
  <c r="K26" i="47"/>
  <c r="K8" i="47"/>
  <c r="K12" i="47"/>
  <c r="K9" i="47"/>
  <c r="K76" i="47"/>
  <c r="K16" i="47"/>
  <c r="K29" i="47"/>
  <c r="K13" i="47"/>
  <c r="K27" i="47"/>
  <c r="L25" i="47"/>
  <c r="K46" i="47"/>
  <c r="K50" i="47"/>
  <c r="K32" i="47"/>
  <c r="L32" i="47"/>
  <c r="K51" i="47"/>
  <c r="L57" i="47"/>
  <c r="K22" i="47"/>
  <c r="K41" i="47"/>
  <c r="L41" i="47" s="1"/>
  <c r="K40" i="47"/>
  <c r="L40" i="47"/>
  <c r="K30" i="47"/>
  <c r="K45" i="47"/>
  <c r="L45" i="47" s="1"/>
  <c r="K58" i="47"/>
  <c r="L58" i="47"/>
  <c r="K66" i="47"/>
  <c r="K78" i="47"/>
  <c r="K10" i="47"/>
  <c r="K23" i="47"/>
  <c r="L36" i="47"/>
  <c r="L34" i="47"/>
  <c r="K17" i="47"/>
  <c r="L28" i="47"/>
  <c r="L23" i="47"/>
  <c r="L12" i="47"/>
  <c r="L26" i="47"/>
  <c r="L30" i="47"/>
  <c r="L8" i="47"/>
  <c r="L66" i="47"/>
  <c r="L72" i="47"/>
  <c r="L13" i="47"/>
  <c r="L27" i="47"/>
  <c r="L46" i="47"/>
  <c r="L78" i="47"/>
  <c r="L50" i="47"/>
  <c r="L22" i="47"/>
  <c r="L51" i="47"/>
  <c r="L31" i="47"/>
  <c r="L24" i="47"/>
  <c r="L18" i="47"/>
  <c r="L42" i="47"/>
  <c r="L33" i="47"/>
  <c r="L17" i="47"/>
</calcChain>
</file>

<file path=xl/sharedStrings.xml><?xml version="1.0" encoding="utf-8"?>
<sst xmlns="http://schemas.openxmlformats.org/spreadsheetml/2006/main" count="453" uniqueCount="347">
  <si>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</si>
  <si>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</si>
  <si>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</si>
  <si>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</si>
  <si>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</si>
  <si>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</si>
  <si>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</si>
  <si>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</si>
  <si>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</si>
  <si>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</si>
  <si>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</si>
  <si>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</si>
  <si>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</si>
  <si>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</si>
  <si>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</si>
  <si>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</si>
  <si>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</si>
  <si>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</si>
  <si>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</si>
  <si>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</si>
  <si>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</si>
  <si>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</si>
  <si>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</si>
  <si>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</si>
  <si>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</si>
  <si>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</si>
  <si>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</si>
  <si>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</si>
  <si>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</si>
  <si>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</si>
  <si>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</si>
  <si>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</si>
  <si>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</si>
  <si>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</si>
  <si>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</si>
  <si>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</si>
  <si>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</si>
  <si>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</si>
  <si>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</si>
  <si>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</si>
  <si>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</si>
  <si>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</si>
  <si>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</si>
  <si>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</si>
  <si>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</si>
  <si>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</si>
  <si>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</si>
  <si>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</si>
  <si>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</si>
  <si>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</si>
  <si>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</si>
  <si>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</si>
  <si>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</si>
  <si>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</si>
  <si>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</si>
  <si>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</si>
  <si>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</si>
  <si>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</si>
  <si>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</si>
  <si>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</si>
  <si>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</si>
  <si>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</si>
  <si>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</si>
  <si>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</si>
  <si>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</si>
  <si>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</si>
  <si>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</si>
  <si>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</si>
  <si>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</si>
  <si>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</si>
  <si>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</si>
  <si>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</si>
  <si>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</si>
  <si>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</si>
  <si>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</si>
  <si>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</si>
  <si>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</si>
  <si>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</si>
  <si>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</si>
  <si>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</si>
  <si>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</si>
  <si>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</si>
  <si>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</si>
  <si>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</si>
  <si>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</si>
  <si>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</si>
  <si>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</si>
  <si>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</si>
  <si>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</si>
  <si>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</si>
  <si>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</si>
  <si>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</si>
  <si>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</si>
  <si>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</si>
  <si>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</si>
  <si>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</si>
  <si>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</si>
  <si>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</si>
  <si>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</si>
  <si>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</si>
  <si>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</si>
  <si>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</si>
  <si>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</si>
  <si>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</si>
  <si>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</si>
  <si>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</si>
  <si>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</si>
  <si>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</si>
  <si>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</si>
  <si>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</si>
  <si>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</si>
  <si>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</si>
  <si>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</si>
  <si>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</si>
  <si>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</si>
  <si>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</si>
  <si>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</si>
  <si>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</si>
  <si>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</si>
  <si>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</si>
  <si>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</si>
  <si>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</si>
  <si>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</si>
  <si>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</si>
  <si>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</si>
  <si>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</si>
  <si>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</si>
  <si>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</si>
  <si>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</si>
  <si>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</si>
  <si>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</si>
  <si>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</si>
  <si>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</si>
  <si>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</si>
  <si>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</si>
  <si>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</si>
  <si>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</si>
  <si>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</si>
  <si>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</si>
  <si>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</si>
  <si>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</si>
  <si>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</si>
  <si>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</si>
  <si>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</si>
  <si>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</si>
  <si>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</si>
  <si>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</si>
  <si>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</si>
  <si>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</si>
  <si>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</si>
  <si>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</si>
  <si>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</si>
  <si>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</si>
  <si>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</si>
  <si>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</si>
  <si>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</si>
  <si>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</si>
  <si>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</si>
  <si>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</si>
  <si>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</si>
  <si>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</si>
  <si>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</si>
  <si>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</si>
  <si>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</si>
  <si>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</si>
  <si>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</si>
  <si>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</si>
  <si>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</si>
  <si>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</si>
  <si>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</si>
  <si>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</si>
  <si>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</si>
  <si>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</si>
  <si>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</si>
  <si>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</si>
  <si>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</si>
  <si>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</si>
  <si>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</si>
  <si>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</si>
  <si>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</si>
  <si>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</si>
  <si>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</si>
  <si>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</si>
  <si>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</si>
  <si>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</si>
  <si>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</si>
  <si>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</si>
  <si>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</si>
  <si>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</si>
  <si>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</si>
  <si>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</si>
  <si>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</si>
  <si>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</si>
  <si>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</si>
  <si>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</si>
  <si>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</si>
  <si>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</si>
  <si>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</si>
  <si>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</si>
  <si>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</si>
  <si>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</si>
  <si>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</si>
  <si>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</si>
  <si>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</si>
  <si>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</si>
  <si>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</si>
  <si>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</si>
  <si>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</si>
  <si>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</si>
  <si>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</si>
  <si>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</si>
  <si>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</si>
  <si>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</si>
  <si>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</si>
  <si>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ســــاڵى خـــــوێندنــــــى 2024-2023</t>
  </si>
  <si>
    <t xml:space="preserve">زمانی ئینگلیزی </t>
  </si>
  <si>
    <t>سێیەم</t>
  </si>
  <si>
    <t>ابراهیم صابر عبدالله حمد</t>
  </si>
  <si>
    <t>احمد سرور صابر</t>
  </si>
  <si>
    <t>احمد كمال قادر عمر</t>
  </si>
  <si>
    <t>اخلاص بایز احمد مولود</t>
  </si>
  <si>
    <t>اسراء حاجی حمدشین حسین</t>
  </si>
  <si>
    <t>اسراء شوكت صادق</t>
  </si>
  <si>
    <t>اسراء مظفر زاهر بایز</t>
  </si>
  <si>
    <t>اسماعیل محمد خضر</t>
  </si>
  <si>
    <t>اسماعیل ناصح نوری قادر</t>
  </si>
  <si>
    <t>الان هوشیار حسین</t>
  </si>
  <si>
    <t>ایڤان محمد ستار محمد</t>
  </si>
  <si>
    <t>ایلاف سعید محمد اسماعیل</t>
  </si>
  <si>
    <t>ایمان سیف الدین نعمان متی خاان</t>
  </si>
  <si>
    <t>ایمان عبدالصمد سعید محمود</t>
  </si>
  <si>
    <t>ایمان كامران حمد اسعد</t>
  </si>
  <si>
    <t>ایمان لقمان طاهر حمدامین</t>
  </si>
  <si>
    <t>باخان كامران رحمان احمد</t>
  </si>
  <si>
    <t>بیگەرد تحسین فتاح قادر</t>
  </si>
  <si>
    <t>بەیار طالب محمد احمد</t>
  </si>
  <si>
    <t>پاداشت فاضل مجید حمدامین</t>
  </si>
  <si>
    <t>پەیڤین اسعد ابراهیم ابراهیم</t>
  </si>
  <si>
    <t>جهاد عبدالله مصطفی حسن</t>
  </si>
  <si>
    <t>جوان عمر عثمان اسعد</t>
  </si>
  <si>
    <t>چرۆ فیصل عباس حسین</t>
  </si>
  <si>
    <t>خوشی روستم عثمان كریم</t>
  </si>
  <si>
    <t>خۆشەوی فاخر جمیل حمد</t>
  </si>
  <si>
    <t>دالیا سالار جبار احمد</t>
  </si>
  <si>
    <t>داناس رقیب سلیم رشید</t>
  </si>
  <si>
    <t>دنیا سیروان اجل امین</t>
  </si>
  <si>
    <t>دنیا قانع بكر محمد</t>
  </si>
  <si>
    <t>دیلان ابراهیم عبدالرحمن عزیز</t>
  </si>
  <si>
    <t>دیە ابوبكر نبی محمود</t>
  </si>
  <si>
    <t>دەرون احمد خلیل خضر</t>
  </si>
  <si>
    <t>رێژین فەرهنگ احمد عثمان</t>
  </si>
  <si>
    <t>ریان ناصح محمد حیدر</t>
  </si>
  <si>
    <t>ریناس حسن رمضان</t>
  </si>
  <si>
    <t>رەڤین ملااحمد حمید ملاشیخ</t>
  </si>
  <si>
    <t>رەیان مكائیل عزیز عبدالله</t>
  </si>
  <si>
    <t>زهراء ابراهیم قادر ابراهیم</t>
  </si>
  <si>
    <t>زهراء كانبی محمود حسن</t>
  </si>
  <si>
    <t>زوبیر حسن كریم</t>
  </si>
  <si>
    <t>زینب صلاح الدین شكر محمود</t>
  </si>
  <si>
    <t>زینە جوهر انور احمد</t>
  </si>
  <si>
    <t>زینە فاتح حسن</t>
  </si>
  <si>
    <t>زینە وریا اسعد مصطفی</t>
  </si>
  <si>
    <t>ژیلوان شوان جلال مدیر</t>
  </si>
  <si>
    <t>ژین سامی كمال واحد</t>
  </si>
  <si>
    <t>ژینە مؤید محمد علی</t>
  </si>
  <si>
    <t>سارا علی محمدامین احمد</t>
  </si>
  <si>
    <t>سارا محمد امین اسعد محمد</t>
  </si>
  <si>
    <t>سارا ناظم محمدسعید</t>
  </si>
  <si>
    <t>سارا وریا جلیل مصطفی</t>
  </si>
  <si>
    <t>سكالا ازاد اسماعیل</t>
  </si>
  <si>
    <t>سلمان برهان یاسین عبدالله</t>
  </si>
  <si>
    <t>سمیە بهزاد الیاس نادر</t>
  </si>
  <si>
    <t>سمیە رسول عمر رسول</t>
  </si>
  <si>
    <t>سوهام سعید رسول محمدامین</t>
  </si>
  <si>
    <t>سۆما سلام محمد</t>
  </si>
  <si>
    <t>سۆما علی محمدامین قادر</t>
  </si>
  <si>
    <t>سۆما نوزاد حسین</t>
  </si>
  <si>
    <t>سەروین وهاب قادر مام شیخ</t>
  </si>
  <si>
    <t>شادی وحید صالح قادر</t>
  </si>
  <si>
    <t>شنۆ نعمان محمود كریم</t>
  </si>
  <si>
    <t>شۆخان رشاد محمد صالح</t>
  </si>
  <si>
    <t>شەیدا واحد مصطفی عبدالله</t>
  </si>
  <si>
    <t>عثمان خالد عبدالرحمن</t>
  </si>
  <si>
    <t>عمر محمد خضر</t>
  </si>
  <si>
    <t>فاطمە خسرو عبدالعزیز حاجی</t>
  </si>
  <si>
    <t>فردوس جمال احمد حمد</t>
  </si>
  <si>
    <t>فریشتە عمر علی قادر</t>
  </si>
  <si>
    <t>ڤینوس حمد اسماعیل حمد</t>
  </si>
  <si>
    <t>كانیاو كمال مصطفی خضر</t>
  </si>
  <si>
    <t>كروك طیب احمد احمد</t>
  </si>
  <si>
    <t>كەوسەر رسول عباس حمد</t>
  </si>
  <si>
    <t>گەژبین معین حمەزیاد شریف</t>
  </si>
  <si>
    <t>گەشاو فاروق كریم حسن</t>
  </si>
  <si>
    <t>لاڤان عثمان صابر اسماعیل</t>
  </si>
  <si>
    <t xml:space="preserve">لاڤین سلیم طە </t>
  </si>
  <si>
    <t>لاوین سردار محمد علی</t>
  </si>
  <si>
    <t>لنجە ستار عاید شریف</t>
  </si>
  <si>
    <t>محمد آسو برایم</t>
  </si>
  <si>
    <t>محمد سلام خلف حمید</t>
  </si>
  <si>
    <t>محمد سیف الله عبدالقادر محی الدین</t>
  </si>
  <si>
    <t>محمد عیسی خاسو حاجی داود</t>
  </si>
  <si>
    <t>محمد قاسم محمد جوامێر</t>
  </si>
  <si>
    <t>محمد محسن حمد خالند</t>
  </si>
  <si>
    <t>محمد یاسین صابر مولود</t>
  </si>
  <si>
    <t>محمود امیر حمد حمدامین</t>
  </si>
  <si>
    <t>مروە عبدالله رحمان حمد</t>
  </si>
  <si>
    <t>مریم عدنان محسن علی</t>
  </si>
  <si>
    <t>مهتاب دلخۆش باپیر سلیمان</t>
  </si>
  <si>
    <t>ندوی عزیز حسن سلیمان</t>
  </si>
  <si>
    <t>نڤار نجم عبدالله كاكل</t>
  </si>
  <si>
    <t>نور واحد جلال مدیر</t>
  </si>
  <si>
    <t>نورالزهراء احمد هادی خلف</t>
  </si>
  <si>
    <t>هارون حمدامین احمد محمدامین</t>
  </si>
  <si>
    <t>هاوناز عبدالصمد حمد احمد</t>
  </si>
  <si>
    <t xml:space="preserve">همزە تۆفیق قادر </t>
  </si>
  <si>
    <t>هێڤی خلیل ابراهیم محمد</t>
  </si>
  <si>
    <t>هێلین اسماعیل جلیل خضر</t>
  </si>
  <si>
    <t>هیثم طلعت ادم عمر</t>
  </si>
  <si>
    <t>هیرو علی معروف علی</t>
  </si>
  <si>
    <t>هیڤی یوسف عثمان</t>
  </si>
  <si>
    <t>هیلین سردار حسن حمد</t>
  </si>
  <si>
    <t>هیوا سیامند عبدالرحمان حمد</t>
  </si>
  <si>
    <t>هەژین هیمن هاشم</t>
  </si>
  <si>
    <t>ئاریان اسكندر عبدالله علی</t>
  </si>
  <si>
    <t>ئارەزوو محمد عبدالفتاح احمد</t>
  </si>
  <si>
    <t>ئامانج فاروق عبدالرحمن علی</t>
  </si>
  <si>
    <t>ئاهەنگ یوسف حسین رشید</t>
  </si>
  <si>
    <t>ئیرون جلال مصطفی عالی</t>
  </si>
  <si>
    <t>ئینا یاسین محمد امیر</t>
  </si>
  <si>
    <t>ئەریڤان خۆشەوی مولود</t>
  </si>
  <si>
    <t>ئەژین نجم الدین فاضل رشید</t>
  </si>
  <si>
    <t>ابوبكر سامی رسول</t>
  </si>
  <si>
    <t>الاء سردار علی</t>
  </si>
  <si>
    <t>سلمان محمد مجید</t>
  </si>
  <si>
    <t>سوزان قادر فرحان قادر</t>
  </si>
  <si>
    <t>گولیزار صدیق اسماعیل</t>
  </si>
  <si>
    <t>گەشاو وریا بابیر</t>
  </si>
  <si>
    <t>محمد حسن كریم</t>
  </si>
  <si>
    <t>مدینە وهاب جلال</t>
  </si>
  <si>
    <t>مهدی نایف هادی</t>
  </si>
  <si>
    <t>زریان ابراهیم مغدید</t>
  </si>
  <si>
    <t>مێوانی ئێواران</t>
  </si>
  <si>
    <t>مێوان - دواخستن</t>
  </si>
  <si>
    <t>Essay writing</t>
  </si>
  <si>
    <t>نمره‌ى كۆشش 50%</t>
  </si>
  <si>
    <t>نمره‌ى خولى يه‌كه‌م 50%</t>
  </si>
  <si>
    <t>نمره‌ى خولى دووەم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</si>
</sst>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rgb="FF0070C0"/>
      <name val="Adobe Arabic"/>
      <family val="1"/>
    </font>
    <font>
      <sz val="16"/>
      <color rgb="FF0070C0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0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8" fillId="0" borderId="20" xfId="0" applyFont="1" applyBorder="1" applyAlignment="1">
      <alignment horizontal="right" vertical="center" shrinkToFit="1"/>
    </xf>
    <xf numFmtId="0" fontId="39" fillId="0" borderId="22" xfId="0" applyFont="1" applyBorder="1" applyAlignment="1" applyProtection="1">
      <alignment horizontal="center" vertical="center" shrinkToFit="1"/>
      <protection locked="0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u val="none"/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6.5" thickBot="1">
      <c r="A1" s="26">
        <v>1</v>
      </c>
      <c r="B1" s="26">
        <v>2</v>
      </c>
      <c r="C1" s="27">
        <v>3</v>
      </c>
      <c r="D1" s="27" t="s">
        <v>83</v>
      </c>
    </row>
    <row r="2" spans="1:4" ht="18.75" thickBot="1">
      <c r="A2" s="3"/>
      <c r="B2" s="4"/>
      <c r="C2" s="1"/>
      <c r="D2" s="20" t="s">
        <v>1</v>
      </c>
    </row>
    <row r="3" spans="1:4" ht="18.75" thickBot="1">
      <c r="A3" s="6"/>
      <c r="B3" s="7"/>
      <c r="C3" s="8"/>
      <c r="D3" s="20" t="s">
        <v>2</v>
      </c>
    </row>
    <row r="4" spans="1:4" ht="18.75" thickBot="1">
      <c r="A4" s="9"/>
      <c r="B4" s="6"/>
      <c r="C4" s="8"/>
      <c r="D4" s="20" t="s">
        <v>3</v>
      </c>
    </row>
    <row r="5" spans="1:4" ht="18.75" thickBot="1">
      <c r="A5" s="7"/>
      <c r="B5" s="6"/>
      <c r="C5" s="10"/>
      <c r="D5" s="20" t="s">
        <v>4</v>
      </c>
    </row>
    <row r="6" spans="1:4" ht="18.75" thickBot="1">
      <c r="A6" s="7"/>
      <c r="B6" s="7"/>
      <c r="C6" s="8"/>
      <c r="D6" s="20" t="s">
        <v>5</v>
      </c>
    </row>
    <row r="7" spans="1:4" ht="18.75" thickBot="1">
      <c r="A7" s="6"/>
      <c r="B7" s="6"/>
      <c r="C7" s="11"/>
      <c r="D7" s="20" t="s">
        <v>6</v>
      </c>
    </row>
    <row r="8" spans="1:4" ht="18.75" thickBot="1">
      <c r="A8" s="7"/>
      <c r="B8" s="6"/>
      <c r="C8" s="11"/>
      <c r="D8" s="20" t="s">
        <v>7</v>
      </c>
    </row>
    <row r="9" spans="1:4" ht="18.75" thickBot="1">
      <c r="A9" s="12"/>
      <c r="B9" s="7"/>
      <c r="C9" s="8"/>
      <c r="D9" s="21" t="s">
        <v>8</v>
      </c>
    </row>
    <row r="10" spans="1:4" ht="18.75" thickBot="1">
      <c r="A10" s="6"/>
      <c r="B10" s="9"/>
      <c r="C10" s="8"/>
      <c r="D10" s="20" t="s">
        <v>9</v>
      </c>
    </row>
    <row r="11" spans="1:4" ht="18.75" thickBot="1">
      <c r="A11" s="12"/>
      <c r="B11" s="6"/>
      <c r="C11" s="8"/>
      <c r="D11" s="20" t="s">
        <v>10</v>
      </c>
    </row>
    <row r="12" spans="1:4" ht="18.75" thickBot="1">
      <c r="A12" s="7"/>
      <c r="B12" s="7"/>
      <c r="C12" s="11"/>
      <c r="D12" s="21" t="s">
        <v>11</v>
      </c>
    </row>
    <row r="13" spans="1:4" ht="18.75" thickBot="1">
      <c r="A13" s="6"/>
      <c r="B13" s="6"/>
      <c r="C13" s="11"/>
      <c r="D13" s="20" t="s">
        <v>12</v>
      </c>
    </row>
    <row r="14" spans="1:4" ht="18.75" thickBot="1">
      <c r="A14" s="6"/>
      <c r="B14" s="12"/>
      <c r="C14" s="8"/>
      <c r="D14" s="22" t="s">
        <v>13</v>
      </c>
    </row>
    <row r="15" spans="1:4" ht="18.75" thickBot="1">
      <c r="A15" s="6"/>
      <c r="B15" s="7"/>
      <c r="C15" s="10"/>
      <c r="D15" s="20" t="s">
        <v>14</v>
      </c>
    </row>
    <row r="16" spans="1:4" ht="18.75" thickBot="1">
      <c r="A16" s="7"/>
      <c r="B16" s="7"/>
      <c r="C16" s="8"/>
      <c r="D16" s="20" t="s">
        <v>15</v>
      </c>
    </row>
    <row r="17" spans="1:4" ht="18.75" thickBot="1">
      <c r="A17" s="7"/>
      <c r="B17" s="7"/>
      <c r="C17" s="10"/>
      <c r="D17" s="20" t="s">
        <v>16</v>
      </c>
    </row>
    <row r="18" spans="1:4" ht="18.75" thickBot="1">
      <c r="A18" s="6"/>
      <c r="B18" s="4"/>
      <c r="C18" s="11"/>
      <c r="D18" s="20" t="s">
        <v>17</v>
      </c>
    </row>
    <row r="19" spans="1:4" ht="18.75" thickBot="1">
      <c r="A19" s="13"/>
      <c r="B19" s="6"/>
      <c r="C19" s="10"/>
      <c r="D19" s="20" t="s">
        <v>18</v>
      </c>
    </row>
    <row r="20" spans="1:4" ht="18.75" thickBot="1">
      <c r="A20" s="13"/>
      <c r="B20" s="6"/>
      <c r="C20" s="14"/>
      <c r="D20" s="20" t="s">
        <v>19</v>
      </c>
    </row>
    <row r="21" spans="1:4" ht="18.75" thickBot="1">
      <c r="A21" s="7"/>
      <c r="B21" s="9"/>
      <c r="C21" s="15"/>
      <c r="D21" s="20" t="s">
        <v>20</v>
      </c>
    </row>
    <row r="22" spans="1:4" ht="18.75" thickBot="1">
      <c r="A22" s="7"/>
      <c r="B22" s="6"/>
      <c r="C22" s="11"/>
      <c r="D22" s="20" t="s">
        <v>21</v>
      </c>
    </row>
    <row r="23" spans="1:4" ht="18.75" thickBot="1">
      <c r="A23" s="12"/>
      <c r="B23" s="6"/>
      <c r="C23" s="11"/>
      <c r="D23" s="20" t="s">
        <v>22</v>
      </c>
    </row>
    <row r="24" spans="1:4" ht="18.75" thickBot="1">
      <c r="A24" s="6"/>
      <c r="B24" s="7"/>
      <c r="C24" s="11"/>
      <c r="D24" s="21" t="s">
        <v>23</v>
      </c>
    </row>
    <row r="25" spans="1:4" ht="18.75" thickBot="1">
      <c r="A25" s="6"/>
      <c r="B25" s="6"/>
      <c r="C25" s="15"/>
      <c r="D25" s="20" t="s">
        <v>24</v>
      </c>
    </row>
    <row r="26" spans="1:4" ht="18.75" thickBot="1">
      <c r="A26" s="12"/>
      <c r="B26" s="7"/>
      <c r="C26" s="8"/>
      <c r="D26" s="22" t="s">
        <v>25</v>
      </c>
    </row>
    <row r="27" spans="1:4" ht="18.75" thickBot="1">
      <c r="A27" s="7"/>
      <c r="B27" s="7"/>
      <c r="C27" s="8"/>
      <c r="D27" s="22" t="s">
        <v>26</v>
      </c>
    </row>
    <row r="28" spans="1:4" ht="18.75" thickBot="1">
      <c r="A28" s="12"/>
      <c r="B28" s="7"/>
      <c r="C28" s="8"/>
      <c r="D28" s="21" t="s">
        <v>27</v>
      </c>
    </row>
    <row r="29" spans="1:4" ht="18.75" thickBot="1">
      <c r="A29" s="6"/>
      <c r="B29" s="7"/>
      <c r="C29" s="8"/>
      <c r="D29" s="22" t="s">
        <v>28</v>
      </c>
    </row>
    <row r="30" spans="1:4" ht="18.75" thickBot="1">
      <c r="A30" s="12"/>
      <c r="B30" s="6"/>
      <c r="C30" s="8"/>
      <c r="D30" s="20" t="s">
        <v>29</v>
      </c>
    </row>
    <row r="31" spans="1:4" ht="18.75" thickBot="1">
      <c r="A31" s="6"/>
      <c r="B31" s="6"/>
      <c r="C31" s="8"/>
      <c r="D31" s="20" t="s">
        <v>30</v>
      </c>
    </row>
    <row r="32" spans="1:4" ht="18.75" thickBot="1">
      <c r="A32" s="6"/>
      <c r="B32" s="7"/>
      <c r="C32" s="8"/>
      <c r="D32" s="20" t="s">
        <v>31</v>
      </c>
    </row>
    <row r="33" spans="1:4" ht="18.7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18.75" thickBot="1">
      <c r="A35" s="7"/>
      <c r="B35" s="7"/>
      <c r="C35" s="11"/>
      <c r="D35" s="20" t="s">
        <v>34</v>
      </c>
    </row>
    <row r="36" spans="1:4" ht="18.75" thickBot="1">
      <c r="A36" s="6"/>
      <c r="B36" s="3"/>
      <c r="C36" s="8"/>
      <c r="D36" s="20" t="s">
        <v>35</v>
      </c>
    </row>
    <row r="37" spans="1:4" ht="18.75" thickBot="1">
      <c r="A37" s="4"/>
      <c r="B37" s="12"/>
      <c r="C37" s="11"/>
      <c r="D37" s="20" t="s">
        <v>36</v>
      </c>
    </row>
    <row r="38" spans="1:4" ht="18.75" thickBot="1">
      <c r="A38" s="12"/>
      <c r="B38" s="7"/>
      <c r="C38" s="8"/>
      <c r="D38" s="23" t="s">
        <v>37</v>
      </c>
    </row>
    <row r="39" spans="1:4" ht="18.75" thickBot="1">
      <c r="A39" s="6"/>
      <c r="B39" s="7"/>
      <c r="C39" s="8"/>
      <c r="D39" s="20" t="s">
        <v>38</v>
      </c>
    </row>
    <row r="40" spans="1:4" ht="18.75" thickBot="1">
      <c r="A40" s="7"/>
      <c r="B40" s="6"/>
      <c r="C40" s="15"/>
      <c r="D40" s="20" t="s">
        <v>39</v>
      </c>
    </row>
    <row r="41" spans="1:4" ht="18.75" thickBot="1">
      <c r="A41" s="7"/>
      <c r="B41" s="6"/>
      <c r="C41" s="8"/>
      <c r="D41" s="20" t="s">
        <v>40</v>
      </c>
    </row>
    <row r="42" spans="1:4" ht="18.75" thickBot="1">
      <c r="A42" s="7"/>
      <c r="B42" s="7"/>
      <c r="C42" s="8"/>
      <c r="D42" s="20" t="s">
        <v>41</v>
      </c>
    </row>
    <row r="43" spans="1:4" ht="18.75" thickBot="1">
      <c r="A43" s="7"/>
      <c r="B43" s="6"/>
      <c r="C43" s="11"/>
      <c r="D43" s="20" t="s">
        <v>42</v>
      </c>
    </row>
    <row r="44" spans="1:4" ht="18.75" thickBot="1">
      <c r="A44" s="6"/>
      <c r="B44" s="6"/>
      <c r="C44" s="8"/>
      <c r="D44" s="20" t="s">
        <v>43</v>
      </c>
    </row>
    <row r="45" spans="1:4" ht="18.75" thickBot="1">
      <c r="A45" s="9"/>
      <c r="B45" s="6"/>
      <c r="C45" s="10"/>
      <c r="D45" s="20" t="s">
        <v>44</v>
      </c>
    </row>
    <row r="46" spans="1:4" ht="18.75" thickBot="1">
      <c r="A46" s="7"/>
      <c r="B46" s="6"/>
      <c r="C46" s="11"/>
      <c r="D46" s="20" t="s">
        <v>45</v>
      </c>
    </row>
    <row r="47" spans="1:4" ht="18.75" thickBot="1">
      <c r="A47" s="7"/>
      <c r="B47" s="6"/>
      <c r="C47" s="8"/>
      <c r="D47" s="20" t="s">
        <v>46</v>
      </c>
    </row>
    <row r="48" spans="1:4" ht="18.75" thickBot="1">
      <c r="A48" s="12"/>
      <c r="B48" s="7"/>
      <c r="C48" s="8"/>
      <c r="D48" s="20" t="s">
        <v>47</v>
      </c>
    </row>
    <row r="49" spans="1:4" ht="18.75" thickBot="1">
      <c r="A49" s="12"/>
      <c r="B49" s="7"/>
      <c r="C49" s="11"/>
      <c r="D49" s="21" t="s">
        <v>48</v>
      </c>
    </row>
    <row r="50" spans="1:4" ht="18.75" thickBot="1">
      <c r="A50" s="12"/>
      <c r="B50" s="6"/>
      <c r="C50" s="8"/>
      <c r="D50" s="20" t="s">
        <v>49</v>
      </c>
    </row>
    <row r="51" spans="1:4" ht="18.75" thickBot="1">
      <c r="A51" s="4"/>
      <c r="B51" s="7"/>
      <c r="C51" s="16"/>
      <c r="D51" s="20" t="s">
        <v>50</v>
      </c>
    </row>
    <row r="52" spans="1:4" ht="18.75" thickBot="1">
      <c r="A52" s="12"/>
      <c r="B52" s="7"/>
      <c r="C52" s="11"/>
      <c r="D52" s="20" t="s">
        <v>51</v>
      </c>
    </row>
    <row r="53" spans="1:4" ht="18.75" thickBot="1">
      <c r="A53" s="12"/>
      <c r="B53" s="6"/>
      <c r="C53" s="8"/>
      <c r="D53" s="20" t="s">
        <v>52</v>
      </c>
    </row>
    <row r="54" spans="1:4" ht="18.75" thickBot="1">
      <c r="A54" s="7"/>
      <c r="B54" s="17"/>
      <c r="C54" s="11"/>
      <c r="D54" s="21" t="s">
        <v>53</v>
      </c>
    </row>
    <row r="55" spans="1:4" ht="18.75" thickBot="1">
      <c r="A55" s="7"/>
      <c r="B55" s="18"/>
      <c r="C55" s="8"/>
      <c r="D55" s="22" t="s">
        <v>54</v>
      </c>
    </row>
    <row r="56" spans="1:4" ht="18.75" thickBot="1">
      <c r="A56" s="9"/>
      <c r="B56" s="6"/>
      <c r="C56" s="10"/>
      <c r="D56" s="20" t="s">
        <v>55</v>
      </c>
    </row>
    <row r="57" spans="1:4" ht="18.75" thickBot="1">
      <c r="A57" s="12"/>
      <c r="B57" s="6"/>
      <c r="C57" s="11"/>
      <c r="D57" s="20" t="s">
        <v>56</v>
      </c>
    </row>
    <row r="58" spans="1:4" ht="18.75" thickBot="1">
      <c r="A58" s="12"/>
      <c r="B58" s="7"/>
      <c r="C58" s="11"/>
      <c r="D58" s="22" t="s">
        <v>57</v>
      </c>
    </row>
    <row r="59" spans="1:4" ht="18.75" thickBot="1">
      <c r="A59" s="12"/>
      <c r="B59" s="7"/>
      <c r="C59" s="11"/>
      <c r="D59" s="22" t="s">
        <v>58</v>
      </c>
    </row>
    <row r="60" spans="1:4" ht="18.75" thickBot="1">
      <c r="A60" s="18"/>
      <c r="B60" s="7"/>
      <c r="C60" s="11"/>
      <c r="D60" s="21" t="s">
        <v>59</v>
      </c>
    </row>
    <row r="61" spans="1:4" ht="18.75" thickBot="1">
      <c r="A61" s="6"/>
      <c r="B61" s="6"/>
      <c r="C61" s="15"/>
      <c r="D61" s="22" t="s">
        <v>60</v>
      </c>
    </row>
    <row r="62" spans="1:4" ht="18.75" thickBot="1">
      <c r="A62" s="12"/>
      <c r="B62" s="6"/>
      <c r="C62" s="8"/>
      <c r="D62" s="20" t="s">
        <v>61</v>
      </c>
    </row>
    <row r="63" spans="1:4" ht="18.75" thickBot="1">
      <c r="A63" s="7"/>
      <c r="B63" s="6"/>
      <c r="C63" s="11"/>
      <c r="D63" s="20" t="s">
        <v>62</v>
      </c>
    </row>
    <row r="64" spans="1:4" ht="18.75" thickBot="1">
      <c r="A64" s="7"/>
      <c r="B64" s="7"/>
      <c r="C64" s="8"/>
      <c r="D64" s="20" t="s">
        <v>63</v>
      </c>
    </row>
    <row r="65" spans="1:4" ht="18.75" thickBot="1">
      <c r="A65" s="12"/>
      <c r="B65" s="6"/>
      <c r="C65" s="8"/>
      <c r="D65" s="20" t="s">
        <v>64</v>
      </c>
    </row>
    <row r="66" spans="1:4" ht="18.75" thickBot="1">
      <c r="A66" s="12"/>
      <c r="B66" s="7"/>
      <c r="C66" s="8"/>
      <c r="D66" s="20" t="s">
        <v>84</v>
      </c>
    </row>
    <row r="67" spans="1:4" ht="18.75" thickBot="1">
      <c r="A67" s="6"/>
      <c r="B67" s="7"/>
      <c r="C67" s="11"/>
      <c r="D67" s="20" t="s">
        <v>65</v>
      </c>
    </row>
    <row r="68" spans="1:4" ht="18.75" thickBot="1">
      <c r="B68" s="3"/>
      <c r="C68" s="8"/>
      <c r="D68" s="20" t="s">
        <v>66</v>
      </c>
    </row>
    <row r="69" spans="1:4" ht="18.75" thickBot="1">
      <c r="B69" s="19"/>
      <c r="C69" s="8"/>
      <c r="D69" s="20" t="s">
        <v>67</v>
      </c>
    </row>
    <row r="70" spans="1:4" ht="18.75" thickBot="1">
      <c r="B70" s="6"/>
      <c r="C70" s="16"/>
      <c r="D70" s="20" t="s">
        <v>68</v>
      </c>
    </row>
    <row r="71" spans="1:4" ht="18.75" thickBot="1">
      <c r="B71" s="12"/>
      <c r="C71" s="11"/>
      <c r="D71" s="20" t="s">
        <v>69</v>
      </c>
    </row>
    <row r="72" spans="1:4" ht="18.75" thickBot="1">
      <c r="B72" s="7"/>
      <c r="C72" s="8"/>
      <c r="D72" s="22" t="s">
        <v>70</v>
      </c>
    </row>
    <row r="73" spans="1:4" ht="18.75" thickBot="1">
      <c r="B73" s="9"/>
      <c r="C73" s="10"/>
      <c r="D73" s="22" t="s">
        <v>71</v>
      </c>
    </row>
    <row r="74" spans="1:4" ht="18.75" thickBot="1">
      <c r="C74" s="8"/>
      <c r="D74" s="24" t="s">
        <v>72</v>
      </c>
    </row>
    <row r="75" spans="1:4" ht="18.75" thickBot="1">
      <c r="C75" s="16"/>
      <c r="D75" s="25" t="s">
        <v>73</v>
      </c>
    </row>
    <row r="76" spans="1:4" ht="18.75" thickBot="1">
      <c r="C76" s="8"/>
      <c r="D76" s="20" t="s">
        <v>74</v>
      </c>
    </row>
    <row r="77" spans="1:4" ht="18.75" thickBot="1">
      <c r="C77" s="8"/>
      <c r="D77" s="20" t="s">
        <v>75</v>
      </c>
    </row>
    <row r="78" spans="1:4" ht="18">
      <c r="D78" s="20" t="s">
        <v>76</v>
      </c>
    </row>
    <row r="79" spans="1:4" ht="18">
      <c r="D79" s="20" t="s">
        <v>77</v>
      </c>
    </row>
    <row r="80" spans="1:4" ht="18">
      <c r="D80" s="20" t="s">
        <v>78</v>
      </c>
    </row>
    <row r="81" spans="4:4" ht="18">
      <c r="D81" s="20" t="s">
        <v>79</v>
      </c>
    </row>
    <row r="82" spans="4:4" ht="18">
      <c r="D82" s="20" t="s">
        <v>80</v>
      </c>
    </row>
    <row r="83" spans="4:4" ht="18">
      <c r="D83" s="20" t="s">
        <v>81</v>
      </c>
    </row>
    <row r="84" spans="4:4" ht="18.75" thickBot="1">
      <c r="D84" s="23" t="s">
        <v>82</v>
      </c>
    </row>
    <row r="85" spans="4:4" ht="18">
      <c r="D85" s="5"/>
    </row>
    <row r="86" spans="4:4" ht="18">
      <c r="D86" s="5"/>
    </row>
    <row r="87" spans="4:4" ht="18">
      <c r="D87" s="5"/>
    </row>
    <row r="88" spans="4:4" ht="18">
      <c r="D88" s="5"/>
    </row>
    <row r="89" spans="4:4" ht="18">
      <c r="D89" s="5"/>
    </row>
    <row r="90" spans="4:4" ht="18">
      <c r="D90" s="5"/>
    </row>
    <row r="91" spans="4:4" ht="18">
      <c r="D91" s="5"/>
    </row>
    <row r="92" spans="4:4" ht="18">
      <c r="D92" s="5"/>
    </row>
    <row r="93" spans="4:4" ht="18">
      <c r="D93" s="5"/>
    </row>
    <row r="94" spans="4:4" ht="18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40625" defaultRowHeight="12.75"/>
  <cols>
    <col min="1" max="16384" width="9.140625" style="29"/>
  </cols>
  <sheetData>
    <row r="4" spans="19:27" ht="15.75">
      <c r="T4" s="28" t="s">
        <v>203</v>
      </c>
    </row>
    <row r="5" spans="19:27" ht="15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30"/>
  <sheetViews>
    <sheetView rightToLeft="1" tabSelected="1" view="pageBreakPreview" zoomScale="124" zoomScaleSheetLayoutView="124" workbookViewId="0">
      <pane xSplit="2" ySplit="6" topLeftCell="C48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48" sqref="C48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6" t="s">
        <v>88</v>
      </c>
      <c r="B1" s="66"/>
      <c r="C1" s="73" t="s">
        <v>89</v>
      </c>
      <c r="D1" s="73"/>
      <c r="E1" s="73"/>
      <c r="F1" s="73"/>
      <c r="G1" s="73"/>
      <c r="H1" s="54" t="s">
        <v>90</v>
      </c>
      <c r="I1" s="79" t="s">
        <v>343</v>
      </c>
    </row>
    <row r="2" spans="1:16" ht="23.1" customHeight="1">
      <c r="A2" s="64" t="s">
        <v>210</v>
      </c>
      <c r="B2" s="64"/>
      <c r="C2" s="74" t="s">
        <v>214</v>
      </c>
      <c r="D2" s="74"/>
      <c r="E2" s="74"/>
      <c r="F2" s="74"/>
      <c r="G2" s="74"/>
      <c r="H2" s="52"/>
      <c r="I2" s="79"/>
    </row>
    <row r="3" spans="1:16" ht="24.75" customHeight="1" thickBot="1">
      <c r="A3" s="38" t="s">
        <v>86</v>
      </c>
      <c r="B3" s="51" t="s">
        <v>215</v>
      </c>
      <c r="C3" s="53" t="s">
        <v>93</v>
      </c>
      <c r="D3" s="56" t="s">
        <v>216</v>
      </c>
      <c r="E3" s="65" t="s">
        <v>211</v>
      </c>
      <c r="F3" s="65"/>
      <c r="H3" s="53" t="s">
        <v>212</v>
      </c>
      <c r="I3" s="55"/>
    </row>
    <row r="4" spans="1:16" ht="24.75" customHeight="1">
      <c r="A4" s="67" t="s">
        <v>91</v>
      </c>
      <c r="B4" s="68" t="s">
        <v>92</v>
      </c>
      <c r="C4" s="68" t="s">
        <v>344</v>
      </c>
      <c r="D4" s="71"/>
      <c r="E4" s="75" t="s">
        <v>87</v>
      </c>
      <c r="F4" s="76"/>
      <c r="G4" s="77" t="s">
        <v>213</v>
      </c>
      <c r="H4" s="78"/>
      <c r="I4" s="61" t="s">
        <v>96</v>
      </c>
    </row>
    <row r="5" spans="1:16" ht="35.25" customHeight="1">
      <c r="A5" s="62"/>
      <c r="B5" s="69"/>
      <c r="C5" s="69"/>
      <c r="D5" s="72"/>
      <c r="E5" s="59" t="s">
        <v>345</v>
      </c>
      <c r="F5" s="60"/>
      <c r="G5" s="59" t="s">
        <v>346</v>
      </c>
      <c r="H5" s="60"/>
      <c r="I5" s="62"/>
    </row>
    <row r="6" spans="1:16" ht="22.5" customHeight="1" thickBot="1">
      <c r="A6" s="63"/>
      <c r="B6" s="70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3"/>
      <c r="M6" s="43"/>
      <c r="N6" s="44"/>
      <c r="O6" s="43"/>
      <c r="P6" s="44"/>
    </row>
    <row r="7" spans="1:16" ht="24" customHeight="1">
      <c r="A7" s="45">
        <v>1</v>
      </c>
      <c r="B7" s="33" t="s">
        <v>217</v>
      </c>
      <c r="C7" s="34">
        <v>47</v>
      </c>
      <c r="D7" s="46" t="str">
        <f>VLOOKUP(C7,Test!$U$5:$V$105,2)</f>
        <v>چل وحەوت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218</v>
      </c>
      <c r="C8" s="35">
        <v>35</v>
      </c>
      <c r="D8" s="50" t="str">
        <f>VLOOKUP(C8,Test!$U$5:$V$105,2)</f>
        <v>سى و پێنج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219</v>
      </c>
      <c r="C9" s="35">
        <v>39</v>
      </c>
      <c r="D9" s="50" t="str">
        <f>VLOOKUP(C9,Test!$U$5:$V$105,2)</f>
        <v>سى و نۆ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220</v>
      </c>
      <c r="C10" s="35">
        <v>30</v>
      </c>
      <c r="D10" s="50" t="str">
        <f>VLOOKUP(C10,Test!$U$5:$V$105,2)</f>
        <v>سى تەنیا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221</v>
      </c>
      <c r="C11" s="34">
        <v>40</v>
      </c>
      <c r="D11" s="50" t="str">
        <f>VLOOKUP(C11,Test!$U$5:$V$105,2)</f>
        <v>چل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222</v>
      </c>
      <c r="C12" s="35">
        <v>40</v>
      </c>
      <c r="D12" s="50" t="str">
        <f>VLOOKUP(C12,Test!$U$5:$V$105,2)</f>
        <v>چل تەنیا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223</v>
      </c>
      <c r="C13" s="35">
        <v>40</v>
      </c>
      <c r="D13" s="50" t="str">
        <f>VLOOKUP(C13,Test!$U$5:$V$105,2)</f>
        <v>چل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224</v>
      </c>
      <c r="C14" s="35">
        <v>39</v>
      </c>
      <c r="D14" s="50" t="str">
        <f>VLOOKUP(C14,Test!$U$5:$V$105,2)</f>
        <v>سى و نۆ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225</v>
      </c>
      <c r="C15" s="34">
        <v>38</v>
      </c>
      <c r="D15" s="50" t="str">
        <f>VLOOKUP(C15,Test!$U$5:$V$105,2)</f>
        <v>سى و هەشت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226</v>
      </c>
      <c r="C16" s="35">
        <v>42</v>
      </c>
      <c r="D16" s="50" t="str">
        <f>VLOOKUP(C16,Test!$U$5:$V$105,2)</f>
        <v>چل و دوو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227</v>
      </c>
      <c r="C17" s="35">
        <v>47</v>
      </c>
      <c r="D17" s="50" t="str">
        <f>VLOOKUP(C17,Test!$U$5:$V$105,2)</f>
        <v>چل وحەوت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M17" s="43"/>
      <c r="N17" s="44"/>
      <c r="O17" s="43"/>
      <c r="P17" s="44"/>
    </row>
    <row r="18" spans="1:16" ht="24" customHeight="1">
      <c r="A18" s="49">
        <v>12</v>
      </c>
      <c r="B18" s="33" t="s">
        <v>228</v>
      </c>
      <c r="C18" s="35">
        <v>40</v>
      </c>
      <c r="D18" s="50" t="str">
        <f>VLOOKUP(C18,Test!$U$5:$V$105,2)</f>
        <v>چل تەنیا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>G18</f>
        <v>0</v>
      </c>
      <c r="K18" s="48" t="e">
        <f>#REF!</f>
        <v>#REF!</v>
      </c>
      <c r="L18" s="48" t="e">
        <f>IF(J18&gt;49,J18,IF(K18&gt;49,(((K18-50)/2)+50)," "))</f>
        <v>#REF!</v>
      </c>
      <c r="O18" s="43"/>
      <c r="P18" s="44"/>
    </row>
    <row r="19" spans="1:16" ht="24" customHeight="1">
      <c r="A19" s="45">
        <v>13</v>
      </c>
      <c r="B19" s="33" t="s">
        <v>229</v>
      </c>
      <c r="C19" s="34">
        <v>42</v>
      </c>
      <c r="D19" s="50" t="str">
        <f>VLOOKUP(C19,Test!$U$5:$V$105,2)</f>
        <v>چل و دوو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</row>
    <row r="20" spans="1:16" ht="24" customHeight="1">
      <c r="A20" s="49">
        <v>14</v>
      </c>
      <c r="B20" s="33" t="s">
        <v>230</v>
      </c>
      <c r="C20" s="35">
        <v>43</v>
      </c>
      <c r="D20" s="50" t="str">
        <f>VLOOKUP(C20,Test!$U$5:$V$105,2)</f>
        <v>چل و سێ‌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>G20</f>
        <v>0</v>
      </c>
      <c r="K20" s="48" t="e">
        <f>#REF!</f>
        <v>#REF!</v>
      </c>
      <c r="L20" s="48" t="e">
        <f>IF(J20&gt;49,J20,IF(K20&gt;49,(((K20-50)/2)+50)," "))</f>
        <v>#REF!</v>
      </c>
      <c r="O20" s="43"/>
      <c r="P20" s="44"/>
    </row>
    <row r="21" spans="1:16" ht="24" customHeight="1">
      <c r="A21" s="45">
        <v>15</v>
      </c>
      <c r="B21" s="33" t="s">
        <v>231</v>
      </c>
      <c r="C21" s="35">
        <v>41</v>
      </c>
      <c r="D21" s="50" t="str">
        <f>VLOOKUP(C21,Test!$U$5:$V$105,2)</f>
        <v xml:space="preserve">چل و یەك 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</row>
    <row r="22" spans="1:16" ht="24" customHeight="1">
      <c r="A22" s="49">
        <v>16</v>
      </c>
      <c r="B22" s="33" t="s">
        <v>232</v>
      </c>
      <c r="C22" s="35">
        <v>42</v>
      </c>
      <c r="D22" s="50" t="str">
        <f>VLOOKUP(C22,Test!$U$5:$V$105,2)</f>
        <v>چل و دوو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ref="J22:J36" si="2">G22</f>
        <v>0</v>
      </c>
      <c r="K22" s="48" t="e">
        <f>#REF!</f>
        <v>#REF!</v>
      </c>
      <c r="L22" s="48" t="e">
        <f t="shared" ref="L22:L36" si="3">IF(J22&gt;49,J22,IF(K22&gt;49,(((K22-50)/2)+50)," "))</f>
        <v>#REF!</v>
      </c>
      <c r="O22" s="43"/>
      <c r="P22" s="44"/>
    </row>
    <row r="23" spans="1:16" ht="24" customHeight="1">
      <c r="A23" s="45">
        <v>17</v>
      </c>
      <c r="B23" s="33" t="s">
        <v>233</v>
      </c>
      <c r="C23" s="34">
        <v>32</v>
      </c>
      <c r="D23" s="50" t="str">
        <f>VLOOKUP(C23,Test!$U$5:$V$105,2)</f>
        <v>سى و دوو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234</v>
      </c>
      <c r="C24" s="35">
        <v>37</v>
      </c>
      <c r="D24" s="50" t="str">
        <f>VLOOKUP(C24,Test!$U$5:$V$105,2)</f>
        <v>سى و حەوت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O24" s="43"/>
      <c r="P24" s="44"/>
    </row>
    <row r="25" spans="1:16" ht="24" customHeight="1">
      <c r="A25" s="45">
        <v>19</v>
      </c>
      <c r="B25" s="33" t="s">
        <v>235</v>
      </c>
      <c r="C25" s="35">
        <v>32</v>
      </c>
      <c r="D25" s="50" t="str">
        <f>VLOOKUP(C25,Test!$U$5:$V$105,2)</f>
        <v>سى و دوو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236</v>
      </c>
      <c r="C26" s="35">
        <v>43</v>
      </c>
      <c r="D26" s="50" t="str">
        <f>VLOOKUP(C26,Test!$U$5:$V$105,2)</f>
        <v>چل و سێ‌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237</v>
      </c>
      <c r="C27" s="34">
        <v>41</v>
      </c>
      <c r="D27" s="50" t="str">
        <f>VLOOKUP(C27,Test!$U$5:$V$105,2)</f>
        <v xml:space="preserve">چل و یەك 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238</v>
      </c>
      <c r="C28" s="35">
        <v>42</v>
      </c>
      <c r="D28" s="50" t="str">
        <f>VLOOKUP(C28,Test!$U$5:$V$105,2)</f>
        <v>چل و دوو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239</v>
      </c>
      <c r="C29" s="35">
        <v>41</v>
      </c>
      <c r="D29" s="50" t="str">
        <f>VLOOKUP(C29,Test!$U$5:$V$105,2)</f>
        <v xml:space="preserve">چل و یەك 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240</v>
      </c>
      <c r="C30" s="35">
        <v>37</v>
      </c>
      <c r="D30" s="50" t="str">
        <f>VLOOKUP(C30,Test!$U$5:$V$105,2)</f>
        <v>سى و حەوت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33" t="s">
        <v>241</v>
      </c>
      <c r="C31" s="34">
        <v>39</v>
      </c>
      <c r="D31" s="50" t="str">
        <f>VLOOKUP(C31,Test!$U$5:$V$105,2)</f>
        <v>سى و نۆ</v>
      </c>
      <c r="E31" s="35"/>
      <c r="F31" s="36"/>
      <c r="G31" s="36"/>
      <c r="H31" s="36" t="str">
        <f>VLOOKUP(G31,Test!$U$5:$V$105,2)</f>
        <v xml:space="preserve"> سفر تەنیا</v>
      </c>
      <c r="I31" s="47"/>
      <c r="J31" s="48">
        <f t="shared" si="2"/>
        <v>0</v>
      </c>
      <c r="K31" s="48" t="e">
        <f>#REF!</f>
        <v>#REF!</v>
      </c>
      <c r="L31" s="48" t="e">
        <f t="shared" si="3"/>
        <v>#REF!</v>
      </c>
      <c r="M31" s="43"/>
      <c r="N31" s="44"/>
      <c r="O31" s="43"/>
      <c r="P31" s="44"/>
    </row>
    <row r="32" spans="1:16" ht="24" customHeight="1">
      <c r="A32" s="49">
        <v>26</v>
      </c>
      <c r="B32" s="33" t="s">
        <v>242</v>
      </c>
      <c r="C32" s="35">
        <v>37</v>
      </c>
      <c r="D32" s="50" t="str">
        <f>VLOOKUP(C32,Test!$U$5:$V$105,2)</f>
        <v>سى و حەوت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M32" s="43"/>
      <c r="N32" s="44"/>
      <c r="O32" s="43"/>
      <c r="P32" s="44"/>
    </row>
    <row r="33" spans="1:16" ht="24" customHeight="1">
      <c r="A33" s="45">
        <v>27</v>
      </c>
      <c r="B33" s="33" t="s">
        <v>243</v>
      </c>
      <c r="C33" s="35">
        <v>35</v>
      </c>
      <c r="D33" s="50" t="str">
        <f>VLOOKUP(C33,Test!$U$5:$V$105,2)</f>
        <v>سى و پێنج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244</v>
      </c>
      <c r="C34" s="35">
        <v>42</v>
      </c>
      <c r="D34" s="50" t="str">
        <f>VLOOKUP(C34,Test!$U$5:$V$105,2)</f>
        <v>چل و دوو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245</v>
      </c>
      <c r="C35" s="34">
        <v>43</v>
      </c>
      <c r="D35" s="50" t="str">
        <f>VLOOKUP(C35,Test!$U$5:$V$105,2)</f>
        <v>چل و سێ‌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2"/>
        <v>0</v>
      </c>
      <c r="K35" s="48" t="e">
        <f>#REF!</f>
        <v>#REF!</v>
      </c>
      <c r="L35" s="48" t="e">
        <f t="shared" si="3"/>
        <v>#REF!</v>
      </c>
      <c r="O35" s="43"/>
      <c r="P35" s="44"/>
    </row>
    <row r="36" spans="1:16" ht="24" customHeight="1">
      <c r="A36" s="49">
        <v>30</v>
      </c>
      <c r="B36" s="33" t="s">
        <v>246</v>
      </c>
      <c r="C36" s="35">
        <v>38</v>
      </c>
      <c r="D36" s="50" t="str">
        <f>VLOOKUP(C36,Test!$U$5:$V$105,2)</f>
        <v>سى و هەشت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2"/>
        <v>0</v>
      </c>
      <c r="K36" s="48" t="e">
        <f>#REF!</f>
        <v>#REF!</v>
      </c>
      <c r="L36" s="48" t="e">
        <f t="shared" si="3"/>
        <v>#REF!</v>
      </c>
      <c r="O36" s="43"/>
      <c r="P36" s="44"/>
    </row>
    <row r="37" spans="1:16" ht="24" customHeight="1">
      <c r="A37" s="45">
        <v>31</v>
      </c>
      <c r="B37" s="33" t="s">
        <v>247</v>
      </c>
      <c r="C37" s="35">
        <v>46</v>
      </c>
      <c r="D37" s="50" t="str">
        <f>VLOOKUP(C37,Test!$U$5:$V$105,2)</f>
        <v>چل و شەش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</row>
    <row r="38" spans="1:16" ht="24" customHeight="1">
      <c r="A38" s="49">
        <v>32</v>
      </c>
      <c r="B38" s="33" t="s">
        <v>248</v>
      </c>
      <c r="C38" s="35">
        <v>42</v>
      </c>
      <c r="D38" s="50" t="str">
        <f>VLOOKUP(C38,Test!$U$5:$V$105,2)</f>
        <v>چل و دوو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</row>
    <row r="39" spans="1:16" ht="24" customHeight="1">
      <c r="A39" s="45">
        <v>33</v>
      </c>
      <c r="B39" s="33" t="s">
        <v>249</v>
      </c>
      <c r="C39" s="34">
        <v>41</v>
      </c>
      <c r="D39" s="50" t="str">
        <f>VLOOKUP(C39,Test!$U$5:$V$105,2)</f>
        <v xml:space="preserve">چل و یەك 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4">G39</f>
        <v>0</v>
      </c>
      <c r="K39" s="48" t="e">
        <f>#REF!</f>
        <v>#REF!</v>
      </c>
      <c r="L39" s="48" t="e">
        <f t="shared" ref="L39:L53" si="5">IF(J39&gt;49,J39,IF(K39&gt;49,(((K39-50)/2)+50)," "))</f>
        <v>#REF!</v>
      </c>
      <c r="O39" s="43"/>
      <c r="P39" s="44"/>
    </row>
    <row r="40" spans="1:16" ht="24" customHeight="1">
      <c r="A40" s="49">
        <v>34</v>
      </c>
      <c r="B40" s="33" t="s">
        <v>250</v>
      </c>
      <c r="C40" s="35">
        <v>39</v>
      </c>
      <c r="D40" s="50" t="str">
        <f>VLOOKUP(C40,Test!$U$5:$V$105,2)</f>
        <v>سى و نۆ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251</v>
      </c>
      <c r="C41" s="35">
        <v>41</v>
      </c>
      <c r="D41" s="50" t="str">
        <f>VLOOKUP(C41,Test!$U$5:$V$105,2)</f>
        <v xml:space="preserve">چل و یەك 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252</v>
      </c>
      <c r="C42" s="35">
        <v>33</v>
      </c>
      <c r="D42" s="50" t="str">
        <f>VLOOKUP(C42,Test!$U$5:$V$105,2)</f>
        <v>سى و سێ‌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253</v>
      </c>
      <c r="C43" s="34">
        <v>39</v>
      </c>
      <c r="D43" s="50" t="str">
        <f>VLOOKUP(C43,Test!$U$5:$V$105,2)</f>
        <v>سى و نۆ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33" t="s">
        <v>254</v>
      </c>
      <c r="C44" s="35">
        <v>36</v>
      </c>
      <c r="D44" s="50" t="str">
        <f>VLOOKUP(C44,Test!$U$5:$V$105,2)</f>
        <v>سى و شەش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255</v>
      </c>
      <c r="C45" s="35">
        <v>47</v>
      </c>
      <c r="D45" s="50" t="str">
        <f>VLOOKUP(C45,Test!$U$5:$V$105,2)</f>
        <v>چل وحەوت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256</v>
      </c>
      <c r="C46" s="35">
        <v>48</v>
      </c>
      <c r="D46" s="50" t="str">
        <f>VLOOKUP(C46,Test!$U$5:$V$105,2)</f>
        <v>چل و هەشت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257</v>
      </c>
      <c r="C47" s="34">
        <v>31</v>
      </c>
      <c r="D47" s="50" t="str">
        <f>VLOOKUP(C47,Test!$U$5:$V$105,2)</f>
        <v>سى و یەك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258</v>
      </c>
      <c r="C48" s="35">
        <v>27</v>
      </c>
      <c r="D48" s="50" t="str">
        <f>VLOOKUP(C48,Test!$U$5:$V$105,2)</f>
        <v>بیست وحەفت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259</v>
      </c>
      <c r="C49" s="35">
        <v>44</v>
      </c>
      <c r="D49" s="50" t="str">
        <f>VLOOKUP(C49,Test!$U$5:$V$105,2)</f>
        <v>چل و چوار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260</v>
      </c>
      <c r="C50" s="35">
        <v>39</v>
      </c>
      <c r="D50" s="50" t="str">
        <f>VLOOKUP(C50,Test!$U$5:$V$105,2)</f>
        <v>سى و نۆ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261</v>
      </c>
      <c r="C51" s="34">
        <v>40</v>
      </c>
      <c r="D51" s="50" t="str">
        <f>VLOOKUP(C51,Test!$U$5:$V$105,2)</f>
        <v>چل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4"/>
        <v>0</v>
      </c>
      <c r="K51" s="48" t="e">
        <f>#REF!</f>
        <v>#REF!</v>
      </c>
      <c r="L51" s="48" t="e">
        <f t="shared" si="5"/>
        <v>#REF!</v>
      </c>
      <c r="O51" s="43"/>
      <c r="P51" s="44"/>
    </row>
    <row r="52" spans="1:16" ht="24" customHeight="1">
      <c r="A52" s="49">
        <v>46</v>
      </c>
      <c r="B52" s="33" t="s">
        <v>262</v>
      </c>
      <c r="C52" s="35">
        <v>40</v>
      </c>
      <c r="D52" s="50" t="str">
        <f>VLOOKUP(C52,Test!$U$5:$V$105,2)</f>
        <v>چل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4"/>
        <v>0</v>
      </c>
      <c r="K52" s="48" t="e">
        <f>#REF!</f>
        <v>#REF!</v>
      </c>
      <c r="L52" s="48" t="e">
        <f t="shared" si="5"/>
        <v>#REF!</v>
      </c>
      <c r="O52" s="43"/>
      <c r="P52" s="44"/>
    </row>
    <row r="53" spans="1:16" ht="24" customHeight="1">
      <c r="A53" s="45">
        <v>47</v>
      </c>
      <c r="B53" s="33" t="s">
        <v>263</v>
      </c>
      <c r="C53" s="35">
        <v>38</v>
      </c>
      <c r="D53" s="50" t="str">
        <f>VLOOKUP(C53,Test!$U$5:$V$105,2)</f>
        <v>سى و هەشت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4"/>
        <v>0</v>
      </c>
      <c r="K53" s="48" t="e">
        <f>#REF!</f>
        <v>#REF!</v>
      </c>
      <c r="L53" s="48" t="e">
        <f t="shared" si="5"/>
        <v>#REF!</v>
      </c>
      <c r="O53" s="43"/>
      <c r="P53" s="44"/>
    </row>
    <row r="54" spans="1:16" ht="24" customHeight="1">
      <c r="A54" s="49">
        <v>48</v>
      </c>
      <c r="B54" s="33" t="s">
        <v>264</v>
      </c>
      <c r="C54" s="35">
        <v>40</v>
      </c>
      <c r="D54" s="50" t="str">
        <f>VLOOKUP(C54,Test!$U$5:$V$105,2)</f>
        <v>چل تەنیا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</row>
    <row r="55" spans="1:16" ht="24" customHeight="1">
      <c r="A55" s="45">
        <v>49</v>
      </c>
      <c r="B55" s="33" t="s">
        <v>265</v>
      </c>
      <c r="C55" s="34">
        <v>41</v>
      </c>
      <c r="D55" s="50" t="str">
        <f>VLOOKUP(C55,Test!$U$5:$V$105,2)</f>
        <v xml:space="preserve">چل و یەك 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</row>
    <row r="56" spans="1:16" ht="24" customHeight="1">
      <c r="A56" s="49">
        <v>50</v>
      </c>
      <c r="B56" s="33" t="s">
        <v>266</v>
      </c>
      <c r="C56" s="35">
        <v>39</v>
      </c>
      <c r="D56" s="50" t="str">
        <f>VLOOKUP(C56,Test!$U$5:$V$105,2)</f>
        <v>سى و نۆ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267</v>
      </c>
      <c r="C57" s="35">
        <v>30</v>
      </c>
      <c r="D57" s="50" t="str">
        <f>VLOOKUP(C57,Test!$U$5:$V$105,2)</f>
        <v>سى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49">
        <v>52</v>
      </c>
      <c r="B58" s="33" t="s">
        <v>268</v>
      </c>
      <c r="C58" s="35">
        <v>41</v>
      </c>
      <c r="D58" s="50" t="str">
        <f>VLOOKUP(C58,Test!$U$5:$V$105,2)</f>
        <v xml:space="preserve">چل و یەك 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>G58</f>
        <v>0</v>
      </c>
      <c r="K58" s="48" t="e">
        <f>#REF!</f>
        <v>#REF!</v>
      </c>
      <c r="L58" s="48" t="e">
        <f>IF(J58&gt;49,J58,IF(K58&gt;49,(((K58-50)/2)+50)," "))</f>
        <v>#REF!</v>
      </c>
      <c r="O58" s="43"/>
      <c r="P58" s="44"/>
    </row>
    <row r="59" spans="1:16" ht="24" customHeight="1">
      <c r="A59" s="45">
        <v>53</v>
      </c>
      <c r="B59" s="33" t="s">
        <v>269</v>
      </c>
      <c r="C59" s="34">
        <v>36</v>
      </c>
      <c r="D59" s="50" t="str">
        <f>VLOOKUP(C59,Test!$U$5:$V$105,2)</f>
        <v>سى و شەش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270</v>
      </c>
      <c r="C60" s="34">
        <v>44</v>
      </c>
      <c r="D60" s="50" t="str">
        <f>VLOOKUP(C60,Test!$U$5:$V$105,2)</f>
        <v>چل و چوار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 ht="23.1" customHeight="1">
      <c r="A61" s="45">
        <v>55</v>
      </c>
      <c r="B61" s="33" t="s">
        <v>271</v>
      </c>
      <c r="C61" s="34">
        <v>42</v>
      </c>
      <c r="D61" s="50" t="str">
        <f>VLOOKUP(C61,Test!$U$5:$V$105,2)</f>
        <v>چل و دوو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</row>
    <row r="62" spans="1:16" ht="23.1" customHeight="1">
      <c r="A62" s="49">
        <v>56</v>
      </c>
      <c r="B62" s="33" t="s">
        <v>272</v>
      </c>
      <c r="C62" s="34">
        <v>32</v>
      </c>
      <c r="D62" s="50" t="str">
        <f>VLOOKUP(C62,Test!$U$5:$V$105,2)</f>
        <v>سى و دوو</v>
      </c>
      <c r="E62" s="35"/>
      <c r="F62" s="36"/>
      <c r="G62" s="36"/>
      <c r="H62" s="36" t="str">
        <f>VLOOKUP(G62,Test!$U$5:$V$105,2)</f>
        <v xml:space="preserve"> سفر تەنیا</v>
      </c>
      <c r="I62" s="47"/>
    </row>
    <row r="63" spans="1:16">
      <c r="A63" s="45">
        <v>57</v>
      </c>
      <c r="B63" s="33" t="s">
        <v>273</v>
      </c>
      <c r="C63" s="34">
        <v>40</v>
      </c>
      <c r="D63" s="50" t="str">
        <f>VLOOKUP(C63,Test!$U$5:$V$105,2)</f>
        <v>چل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49">
        <v>58</v>
      </c>
      <c r="B64" s="33" t="s">
        <v>274</v>
      </c>
      <c r="C64" s="34">
        <v>34</v>
      </c>
      <c r="D64" s="50" t="str">
        <f>VLOOKUP(C64,Test!$U$5:$V$105,2)</f>
        <v>سى و چوار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O64" s="43"/>
      <c r="P64" s="44"/>
    </row>
    <row r="65" spans="1:16">
      <c r="A65" s="45">
        <v>59</v>
      </c>
      <c r="B65" s="33" t="s">
        <v>275</v>
      </c>
      <c r="C65" s="34">
        <v>39</v>
      </c>
      <c r="D65" s="50" t="str">
        <f>VLOOKUP(C65,Test!$U$5:$V$105,2)</f>
        <v>سى و نۆ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33" t="s">
        <v>276</v>
      </c>
      <c r="C66" s="34">
        <v>38</v>
      </c>
      <c r="D66" s="50" t="str">
        <f>VLOOKUP(C66,Test!$U$5:$V$105,2)</f>
        <v>سى و هەشت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  <c r="J66" s="48">
        <f>G66</f>
        <v>0</v>
      </c>
      <c r="K66" s="48" t="e">
        <f>#REF!</f>
        <v>#REF!</v>
      </c>
      <c r="L66" s="48" t="e">
        <f>IF(J66&gt;49,J66,IF(K66&gt;49,(((K66-50)/2)+50)," "))</f>
        <v>#REF!</v>
      </c>
      <c r="O66" s="43"/>
      <c r="P66" s="44"/>
    </row>
    <row r="67" spans="1:16">
      <c r="A67" s="45">
        <v>61</v>
      </c>
      <c r="B67" s="33" t="s">
        <v>277</v>
      </c>
      <c r="C67" s="34">
        <v>46</v>
      </c>
      <c r="D67" s="50" t="str">
        <f>VLOOKUP(C67,Test!$U$5:$V$105,2)</f>
        <v>چل و شەش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278</v>
      </c>
      <c r="C68" s="34">
        <v>37</v>
      </c>
      <c r="D68" s="50" t="str">
        <f>VLOOKUP(C68,Test!$U$5:$V$105,2)</f>
        <v>سى و حەوت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>G68</f>
        <v>0</v>
      </c>
      <c r="K68" s="48" t="e">
        <f>#REF!</f>
        <v>#REF!</v>
      </c>
      <c r="L68" s="48" t="e">
        <f>IF(J68&gt;49,J68,IF(K68&gt;49,(((K68-50)/2)+50)," "))</f>
        <v>#REF!</v>
      </c>
      <c r="M68" s="43"/>
      <c r="N68" s="44"/>
      <c r="O68" s="43"/>
      <c r="P68" s="44"/>
    </row>
    <row r="69" spans="1:16">
      <c r="A69" s="45">
        <v>63</v>
      </c>
      <c r="B69" s="33" t="s">
        <v>279</v>
      </c>
      <c r="C69" s="34">
        <v>39</v>
      </c>
      <c r="D69" s="50" t="str">
        <f>VLOOKUP(C69,Test!$U$5:$V$105,2)</f>
        <v>سى و نۆ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280</v>
      </c>
      <c r="C70" s="34">
        <v>43</v>
      </c>
      <c r="D70" s="50" t="str">
        <f>VLOOKUP(C70,Test!$U$5:$V$105,2)</f>
        <v>چل و سێ‌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281</v>
      </c>
      <c r="C71" s="34">
        <v>38</v>
      </c>
      <c r="D71" s="50" t="str">
        <f>VLOOKUP(C71,Test!$U$5:$V$105,2)</f>
        <v>سى و هەشت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</row>
    <row r="72" spans="1:16">
      <c r="A72" s="49">
        <v>66</v>
      </c>
      <c r="B72" s="33" t="s">
        <v>282</v>
      </c>
      <c r="C72" s="34">
        <v>37</v>
      </c>
      <c r="D72" s="50" t="str">
        <f>VLOOKUP(C72,Test!$U$5:$V$105,2)</f>
        <v>سى و حەوت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  <c r="J72" s="48">
        <f>G72</f>
        <v>0</v>
      </c>
      <c r="K72" s="48" t="e">
        <f>#REF!</f>
        <v>#REF!</v>
      </c>
      <c r="L72" s="48" t="e">
        <f>IF(J72&gt;49,J72,IF(K72&gt;49,(((K72-50)/2)+50)," "))</f>
        <v>#REF!</v>
      </c>
      <c r="M72" s="43"/>
      <c r="N72" s="44"/>
      <c r="O72" s="43"/>
      <c r="P72" s="44"/>
    </row>
    <row r="73" spans="1:16">
      <c r="A73" s="45">
        <v>67</v>
      </c>
      <c r="B73" s="33" t="s">
        <v>283</v>
      </c>
      <c r="C73" s="34">
        <v>0</v>
      </c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</row>
    <row r="74" spans="1:16">
      <c r="A74" s="49">
        <v>68</v>
      </c>
      <c r="B74" s="33" t="s">
        <v>284</v>
      </c>
      <c r="C74" s="34">
        <v>42</v>
      </c>
      <c r="D74" s="50" t="str">
        <f>VLOOKUP(C74,Test!$U$5:$V$105,2)</f>
        <v>چل و دوو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</row>
    <row r="75" spans="1:16">
      <c r="A75" s="45">
        <v>69</v>
      </c>
      <c r="B75" s="33" t="s">
        <v>285</v>
      </c>
      <c r="C75" s="34">
        <v>45</v>
      </c>
      <c r="D75" s="50" t="str">
        <f>VLOOKUP(C75,Test!$U$5:$V$105,2)</f>
        <v>چل و پێنج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</row>
    <row r="76" spans="1:16">
      <c r="A76" s="49">
        <v>70</v>
      </c>
      <c r="B76" s="33" t="s">
        <v>286</v>
      </c>
      <c r="C76" s="34">
        <v>45</v>
      </c>
      <c r="D76" s="50" t="str">
        <f>VLOOKUP(C76,Test!$U$5:$V$105,2)</f>
        <v>چل و پێنج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  <c r="J76" s="48">
        <f>G76</f>
        <v>0</v>
      </c>
      <c r="K76" s="48" t="e">
        <f>#REF!</f>
        <v>#REF!</v>
      </c>
      <c r="L76" s="48" t="e">
        <f>IF(J76&gt;49,J76,IF(K76&gt;49,(((K76-50)/2)+50)," "))</f>
        <v>#REF!</v>
      </c>
      <c r="M76" s="43"/>
      <c r="N76" s="44"/>
      <c r="O76" s="43"/>
      <c r="P76" s="44"/>
    </row>
    <row r="77" spans="1:16">
      <c r="A77" s="45">
        <v>71</v>
      </c>
      <c r="B77" s="33" t="s">
        <v>287</v>
      </c>
      <c r="C77" s="34">
        <v>44</v>
      </c>
      <c r="D77" s="50" t="str">
        <f>VLOOKUP(C77,Test!$U$5:$V$105,2)</f>
        <v>چل و چوار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</row>
    <row r="78" spans="1:16">
      <c r="A78" s="49">
        <v>72</v>
      </c>
      <c r="B78" s="33" t="s">
        <v>288</v>
      </c>
      <c r="C78" s="34">
        <v>45</v>
      </c>
      <c r="D78" s="50" t="str">
        <f>VLOOKUP(C78,Test!$U$5:$V$105,2)</f>
        <v>چل و پێنج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  <c r="J78" s="48">
        <f>G78</f>
        <v>0</v>
      </c>
      <c r="K78" s="48" t="e">
        <f>#REF!</f>
        <v>#REF!</v>
      </c>
      <c r="L78" s="48" t="e">
        <f>IF(J78&gt;49,J78,IF(K78&gt;49,(((K78-50)/2)+50)," "))</f>
        <v>#REF!</v>
      </c>
      <c r="M78" s="43"/>
      <c r="N78" s="44"/>
      <c r="O78" s="43"/>
      <c r="P78" s="44"/>
    </row>
    <row r="79" spans="1:16">
      <c r="A79" s="45">
        <v>73</v>
      </c>
      <c r="B79" s="33" t="s">
        <v>289</v>
      </c>
      <c r="C79" s="34">
        <v>38</v>
      </c>
      <c r="D79" s="50" t="str">
        <f>VLOOKUP(C79,Test!$U$5:$V$105,2)</f>
        <v>سى و هەشت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</row>
    <row r="80" spans="1:16">
      <c r="A80" s="49">
        <v>74</v>
      </c>
      <c r="B80" s="33" t="s">
        <v>290</v>
      </c>
      <c r="C80" s="34">
        <v>41</v>
      </c>
      <c r="D80" s="50" t="str">
        <f>VLOOKUP(C80,Test!$U$5:$V$105,2)</f>
        <v xml:space="preserve">چل و یەك 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</row>
    <row r="81" spans="1:9">
      <c r="A81" s="49">
        <v>75</v>
      </c>
      <c r="B81" s="33" t="s">
        <v>291</v>
      </c>
      <c r="C81" s="34">
        <v>40</v>
      </c>
      <c r="D81" s="50" t="str">
        <f>VLOOKUP(C81,Test!$U$5:$V$105,2)</f>
        <v>چل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</row>
    <row r="82" spans="1:9">
      <c r="A82" s="49">
        <v>76</v>
      </c>
      <c r="B82" s="33" t="s">
        <v>292</v>
      </c>
      <c r="C82" s="34">
        <v>39</v>
      </c>
      <c r="D82" s="50" t="str">
        <f>VLOOKUP(C82,Test!$U$5:$V$105,2)</f>
        <v>سى و نۆ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</row>
    <row r="83" spans="1:9">
      <c r="A83" s="49">
        <v>77</v>
      </c>
      <c r="B83" s="33" t="s">
        <v>293</v>
      </c>
      <c r="C83" s="34">
        <v>36</v>
      </c>
      <c r="D83" s="50" t="str">
        <f>VLOOKUP(C83,Test!$U$5:$V$105,2)</f>
        <v>سى و شەش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</row>
    <row r="84" spans="1:9">
      <c r="A84" s="49">
        <v>78</v>
      </c>
      <c r="B84" s="33" t="s">
        <v>294</v>
      </c>
      <c r="C84" s="34">
        <v>33</v>
      </c>
      <c r="D84" s="50" t="str">
        <f>VLOOKUP(C84,Test!$U$5:$V$105,2)</f>
        <v>سى و سێ‌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</row>
    <row r="85" spans="1:9">
      <c r="A85" s="49">
        <v>79</v>
      </c>
      <c r="B85" s="33" t="s">
        <v>295</v>
      </c>
      <c r="C85" s="34">
        <v>37</v>
      </c>
      <c r="D85" s="50" t="str">
        <f>VLOOKUP(C85,Test!$U$5:$V$105,2)</f>
        <v>سى و حەوت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</row>
    <row r="86" spans="1:9">
      <c r="A86" s="49">
        <v>80</v>
      </c>
      <c r="B86" s="33" t="s">
        <v>296</v>
      </c>
      <c r="C86" s="34">
        <v>35</v>
      </c>
      <c r="D86" s="50" t="str">
        <f>VLOOKUP(C86,Test!$U$5:$V$105,2)</f>
        <v>سى و پێنج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</row>
    <row r="87" spans="1:9">
      <c r="A87" s="49">
        <v>81</v>
      </c>
      <c r="B87" s="33" t="s">
        <v>297</v>
      </c>
      <c r="C87" s="34">
        <v>36</v>
      </c>
      <c r="D87" s="50" t="str">
        <f>VLOOKUP(C87,Test!$U$5:$V$105,2)</f>
        <v>سى و شەش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</row>
    <row r="88" spans="1:9">
      <c r="A88" s="49">
        <v>82</v>
      </c>
      <c r="B88" s="33" t="s">
        <v>298</v>
      </c>
      <c r="C88" s="34">
        <v>42</v>
      </c>
      <c r="D88" s="50" t="str">
        <f>VLOOKUP(C88,Test!$U$5:$V$105,2)</f>
        <v>چل و دوو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</row>
    <row r="89" spans="1:9">
      <c r="A89" s="49">
        <v>83</v>
      </c>
      <c r="B89" s="33" t="s">
        <v>299</v>
      </c>
      <c r="C89" s="34">
        <v>41</v>
      </c>
      <c r="D89" s="50" t="str">
        <f>VLOOKUP(C89,Test!$U$5:$V$105,2)</f>
        <v xml:space="preserve">چل و یەك 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</row>
    <row r="90" spans="1:9">
      <c r="A90" s="49">
        <v>84</v>
      </c>
      <c r="B90" s="33" t="s">
        <v>300</v>
      </c>
      <c r="C90" s="34">
        <v>40</v>
      </c>
      <c r="D90" s="50" t="str">
        <f>VLOOKUP(C90,Test!$U$5:$V$105,2)</f>
        <v>چل تەنیا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</row>
    <row r="91" spans="1:9">
      <c r="A91" s="49">
        <v>85</v>
      </c>
      <c r="B91" s="33" t="s">
        <v>301</v>
      </c>
      <c r="C91" s="34">
        <v>40</v>
      </c>
      <c r="D91" s="50" t="str">
        <f>VLOOKUP(C91,Test!$U$5:$V$105,2)</f>
        <v>چل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</row>
    <row r="92" spans="1:9">
      <c r="A92" s="49">
        <v>86</v>
      </c>
      <c r="B92" s="33" t="s">
        <v>302</v>
      </c>
      <c r="C92" s="34">
        <v>36</v>
      </c>
      <c r="D92" s="50" t="str">
        <f>VLOOKUP(C92,Test!$U$5:$V$105,2)</f>
        <v>سى و شەش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  <row r="93" spans="1:9">
      <c r="A93" s="49">
        <v>87</v>
      </c>
      <c r="B93" s="33" t="s">
        <v>303</v>
      </c>
      <c r="C93" s="34">
        <v>34</v>
      </c>
      <c r="D93" s="50" t="str">
        <f>VLOOKUP(C93,Test!$U$5:$V$105,2)</f>
        <v>سى و چوار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</row>
    <row r="94" spans="1:9">
      <c r="A94" s="49">
        <v>88</v>
      </c>
      <c r="B94" s="33" t="s">
        <v>304</v>
      </c>
      <c r="C94" s="34">
        <v>37</v>
      </c>
      <c r="D94" s="50" t="str">
        <f>VLOOKUP(C94,Test!$U$5:$V$105,2)</f>
        <v>سى و حەوت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</row>
    <row r="95" spans="1:9">
      <c r="A95" s="49">
        <v>89</v>
      </c>
      <c r="B95" s="33" t="s">
        <v>305</v>
      </c>
      <c r="C95" s="34">
        <v>44</v>
      </c>
      <c r="D95" s="50" t="str">
        <f>VLOOKUP(C95,Test!$U$5:$V$105,2)</f>
        <v>چل و چوار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</row>
    <row r="96" spans="1:9">
      <c r="A96" s="49">
        <v>90</v>
      </c>
      <c r="B96" s="33" t="s">
        <v>306</v>
      </c>
      <c r="C96" s="34">
        <v>38</v>
      </c>
      <c r="D96" s="50" t="str">
        <f>VLOOKUP(C96,Test!$U$5:$V$105,2)</f>
        <v>سى و هەشت</v>
      </c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</row>
    <row r="97" spans="1:9">
      <c r="A97" s="49">
        <v>91</v>
      </c>
      <c r="B97" s="33" t="s">
        <v>307</v>
      </c>
      <c r="C97" s="34">
        <v>0</v>
      </c>
      <c r="D97" s="50" t="str">
        <f>VLOOKUP(C97,Test!$U$5:$V$105,2)</f>
        <v xml:space="preserve"> سفر تەنیا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</row>
    <row r="98" spans="1:9">
      <c r="A98" s="49">
        <v>92</v>
      </c>
      <c r="B98" s="33" t="s">
        <v>308</v>
      </c>
      <c r="C98" s="34">
        <v>41</v>
      </c>
      <c r="D98" s="50" t="str">
        <f>VLOOKUP(C98,Test!$U$5:$V$105,2)</f>
        <v xml:space="preserve">چل و یەك 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/>
    </row>
    <row r="99" spans="1:9">
      <c r="A99" s="49">
        <v>93</v>
      </c>
      <c r="B99" s="33" t="s">
        <v>309</v>
      </c>
      <c r="C99" s="34">
        <v>47</v>
      </c>
      <c r="D99" s="50" t="str">
        <f>VLOOKUP(C99,Test!$U$5:$V$105,2)</f>
        <v>چل وحەوت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</row>
    <row r="100" spans="1:9">
      <c r="A100" s="49">
        <v>94</v>
      </c>
      <c r="B100" s="33" t="s">
        <v>310</v>
      </c>
      <c r="C100" s="34">
        <v>46</v>
      </c>
      <c r="D100" s="50" t="str">
        <f>VLOOKUP(C100,Test!$U$5:$V$105,2)</f>
        <v>چل و شەش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/>
    </row>
    <row r="101" spans="1:9">
      <c r="A101" s="49">
        <v>95</v>
      </c>
      <c r="B101" s="33" t="s">
        <v>311</v>
      </c>
      <c r="C101" s="34">
        <v>45</v>
      </c>
      <c r="D101" s="50" t="str">
        <f>VLOOKUP(C101,Test!$U$5:$V$105,2)</f>
        <v>چل و پێنج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9">
      <c r="A102" s="49">
        <v>96</v>
      </c>
      <c r="B102" s="33" t="s">
        <v>312</v>
      </c>
      <c r="C102" s="34">
        <v>40</v>
      </c>
      <c r="D102" s="50" t="str">
        <f>VLOOKUP(C102,Test!$U$5:$V$105,2)</f>
        <v>چل تەنیا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/>
    </row>
    <row r="103" spans="1:9">
      <c r="A103" s="49">
        <v>97</v>
      </c>
      <c r="B103" s="33" t="s">
        <v>313</v>
      </c>
      <c r="C103" s="34">
        <v>36</v>
      </c>
      <c r="D103" s="50" t="str">
        <f>VLOOKUP(C103,Test!$U$5:$V$105,2)</f>
        <v>سى و شەش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9">
      <c r="A104" s="49">
        <v>98</v>
      </c>
      <c r="B104" s="33" t="s">
        <v>314</v>
      </c>
      <c r="C104" s="34">
        <v>37</v>
      </c>
      <c r="D104" s="50" t="str">
        <f>VLOOKUP(C104,Test!$U$5:$V$105,2)</f>
        <v>سى و حەوت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/>
    </row>
    <row r="105" spans="1:9">
      <c r="A105" s="49">
        <v>99</v>
      </c>
      <c r="B105" s="33" t="s">
        <v>315</v>
      </c>
      <c r="C105" s="34">
        <v>40</v>
      </c>
      <c r="D105" s="50" t="str">
        <f>VLOOKUP(C105,Test!$U$5:$V$105,2)</f>
        <v>چل تەنیا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</row>
    <row r="106" spans="1:9">
      <c r="A106" s="49">
        <v>100</v>
      </c>
      <c r="B106" s="33" t="s">
        <v>316</v>
      </c>
      <c r="C106" s="34">
        <v>41</v>
      </c>
      <c r="D106" s="50" t="str">
        <f>VLOOKUP(C106,Test!$U$5:$V$105,2)</f>
        <v xml:space="preserve">چل و یەك 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47"/>
    </row>
    <row r="107" spans="1:9">
      <c r="A107" s="49">
        <v>101</v>
      </c>
      <c r="B107" s="33" t="s">
        <v>317</v>
      </c>
      <c r="C107" s="34">
        <v>36</v>
      </c>
      <c r="D107" s="50" t="str">
        <f>VLOOKUP(C107,Test!$U$5:$V$105,2)</f>
        <v>سى و شەش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</row>
    <row r="108" spans="1:9">
      <c r="A108" s="49">
        <v>102</v>
      </c>
      <c r="B108" s="33" t="s">
        <v>318</v>
      </c>
      <c r="C108" s="34">
        <v>35</v>
      </c>
      <c r="D108" s="50" t="str">
        <f>VLOOKUP(C108,Test!$U$5:$V$105,2)</f>
        <v>سى و پێنج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47"/>
    </row>
    <row r="109" spans="1:9">
      <c r="A109" s="49">
        <v>103</v>
      </c>
      <c r="B109" s="33" t="s">
        <v>319</v>
      </c>
      <c r="C109" s="34">
        <v>43</v>
      </c>
      <c r="D109" s="50" t="str">
        <f>VLOOKUP(C109,Test!$U$5:$V$105,2)</f>
        <v>چل و سێ‌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</row>
    <row r="110" spans="1:9">
      <c r="A110" s="49">
        <v>104</v>
      </c>
      <c r="B110" s="33" t="s">
        <v>320</v>
      </c>
      <c r="C110" s="34">
        <v>37</v>
      </c>
      <c r="D110" s="50" t="str">
        <f>VLOOKUP(C110,Test!$U$5:$V$105,2)</f>
        <v>سى و حەوت</v>
      </c>
      <c r="E110" s="35"/>
      <c r="F110" s="36" t="str">
        <f>VLOOKUP(E110,Test!$U$5:$V$105,2)</f>
        <v xml:space="preserve"> سفر تەنیا</v>
      </c>
      <c r="G110" s="36"/>
      <c r="H110" s="36" t="str">
        <f>VLOOKUP(G110,Test!$U$5:$V$105,2)</f>
        <v xml:space="preserve"> سفر تەنیا</v>
      </c>
      <c r="I110" s="47"/>
    </row>
    <row r="111" spans="1:9">
      <c r="A111" s="49">
        <v>105</v>
      </c>
      <c r="B111" s="33" t="s">
        <v>321</v>
      </c>
      <c r="C111" s="34">
        <v>47</v>
      </c>
      <c r="D111" s="50" t="str">
        <f>VLOOKUP(C111,Test!$U$5:$V$105,2)</f>
        <v>چل وحەوت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/>
    </row>
    <row r="112" spans="1:9">
      <c r="A112" s="49">
        <v>106</v>
      </c>
      <c r="B112" s="33" t="s">
        <v>322</v>
      </c>
      <c r="C112" s="34">
        <v>29</v>
      </c>
      <c r="D112" s="50" t="str">
        <f>VLOOKUP(C112,Test!$U$5:$V$105,2)</f>
        <v>بیست و نۆ</v>
      </c>
      <c r="E112" s="35"/>
      <c r="F112" s="36" t="str">
        <f>VLOOKUP(E112,Test!$U$5:$V$105,2)</f>
        <v xml:space="preserve"> سفر تەنیا</v>
      </c>
      <c r="G112" s="36"/>
      <c r="H112" s="36" t="str">
        <f>VLOOKUP(G112,Test!$U$5:$V$105,2)</f>
        <v xml:space="preserve"> سفر تەنیا</v>
      </c>
      <c r="I112" s="47"/>
    </row>
    <row r="113" spans="1:9">
      <c r="A113" s="49">
        <v>107</v>
      </c>
      <c r="B113" s="33" t="s">
        <v>323</v>
      </c>
      <c r="C113" s="34">
        <v>38</v>
      </c>
      <c r="D113" s="50" t="str">
        <f>VLOOKUP(C113,Test!$U$5:$V$105,2)</f>
        <v>سى و هەشت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</row>
    <row r="114" spans="1:9">
      <c r="A114" s="49">
        <v>108</v>
      </c>
      <c r="B114" s="33" t="s">
        <v>324</v>
      </c>
      <c r="C114" s="34">
        <v>42</v>
      </c>
      <c r="D114" s="50" t="str">
        <f>VLOOKUP(C114,Test!$U$5:$V$105,2)</f>
        <v>چل و دوو</v>
      </c>
      <c r="E114" s="35"/>
      <c r="F114" s="36" t="str">
        <f>VLOOKUP(E114,Test!$U$5:$V$105,2)</f>
        <v xml:space="preserve"> سفر تەنیا</v>
      </c>
      <c r="G114" s="36"/>
      <c r="H114" s="36" t="str">
        <f>VLOOKUP(G114,Test!$U$5:$V$105,2)</f>
        <v xml:space="preserve"> سفر تەنیا</v>
      </c>
      <c r="I114" s="47"/>
    </row>
    <row r="115" spans="1:9">
      <c r="A115" s="49">
        <v>109</v>
      </c>
      <c r="B115" s="33" t="s">
        <v>325</v>
      </c>
      <c r="C115" s="34">
        <v>35</v>
      </c>
      <c r="D115" s="50" t="str">
        <f>VLOOKUP(C115,Test!$U$5:$V$105,2)</f>
        <v>سى و پێنج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</row>
    <row r="116" spans="1:9">
      <c r="A116" s="49">
        <v>110</v>
      </c>
      <c r="B116" s="33" t="s">
        <v>326</v>
      </c>
      <c r="C116" s="34">
        <v>47</v>
      </c>
      <c r="D116" s="50" t="str">
        <f>VLOOKUP(C116,Test!$U$5:$V$105,2)</f>
        <v>چل وحەوت</v>
      </c>
      <c r="E116" s="35"/>
      <c r="F116" s="36" t="str">
        <f>VLOOKUP(E116,Test!$U$5:$V$105,2)</f>
        <v xml:space="preserve"> سفر تەنیا</v>
      </c>
      <c r="G116" s="36"/>
      <c r="H116" s="36" t="str">
        <f>VLOOKUP(G116,Test!$U$5:$V$105,2)</f>
        <v xml:space="preserve"> سفر تەنیا</v>
      </c>
      <c r="I116" s="47"/>
    </row>
    <row r="117" spans="1:9">
      <c r="A117" s="49">
        <v>111</v>
      </c>
      <c r="B117" s="33" t="s">
        <v>327</v>
      </c>
      <c r="C117" s="34">
        <v>34</v>
      </c>
      <c r="D117" s="50" t="str">
        <f>VLOOKUP(C117,Test!$U$5:$V$105,2)</f>
        <v>سى و چوار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/>
    </row>
    <row r="118" spans="1:9">
      <c r="A118" s="49">
        <v>112</v>
      </c>
      <c r="B118" s="33" t="s">
        <v>328</v>
      </c>
      <c r="C118" s="34">
        <v>41</v>
      </c>
      <c r="D118" s="50" t="str">
        <f>VLOOKUP(C118,Test!$U$5:$V$105,2)</f>
        <v xml:space="preserve">چل و یەك </v>
      </c>
      <c r="E118" s="35"/>
      <c r="F118" s="36" t="str">
        <f>VLOOKUP(E118,Test!$U$5:$V$105,2)</f>
        <v xml:space="preserve"> سفر تەنیا</v>
      </c>
      <c r="G118" s="36"/>
      <c r="H118" s="36" t="str">
        <f>VLOOKUP(G118,Test!$U$5:$V$105,2)</f>
        <v xml:space="preserve"> سفر تەنیا</v>
      </c>
      <c r="I118" s="47"/>
    </row>
    <row r="119" spans="1:9">
      <c r="A119" s="49">
        <v>113</v>
      </c>
      <c r="B119" s="33" t="s">
        <v>329</v>
      </c>
      <c r="C119" s="34">
        <v>44</v>
      </c>
      <c r="D119" s="50" t="str">
        <f>VLOOKUP(C119,Test!$U$5:$V$105,2)</f>
        <v>چل و چوار</v>
      </c>
      <c r="E119" s="35"/>
      <c r="F119" s="36" t="str">
        <f>VLOOKUP(E119,Test!$U$5:$V$105,2)</f>
        <v xml:space="preserve"> سفر تەنیا</v>
      </c>
      <c r="G119" s="36"/>
      <c r="H119" s="36" t="str">
        <f>VLOOKUP(G119,Test!$U$5:$V$105,2)</f>
        <v xml:space="preserve"> سفر تەنیا</v>
      </c>
      <c r="I119" s="47"/>
    </row>
    <row r="120" spans="1:9">
      <c r="A120" s="49">
        <v>114</v>
      </c>
      <c r="B120" s="33" t="s">
        <v>330</v>
      </c>
      <c r="C120" s="34">
        <v>37</v>
      </c>
      <c r="D120" s="50" t="str">
        <f>VLOOKUP(C120,Test!$U$5:$V$105,2)</f>
        <v>سى و حەوت</v>
      </c>
      <c r="E120" s="35"/>
      <c r="F120" s="36" t="str">
        <f>VLOOKUP(E120,Test!$U$5:$V$105,2)</f>
        <v xml:space="preserve"> سفر تەنیا</v>
      </c>
      <c r="G120" s="36"/>
      <c r="H120" s="36" t="str">
        <f>VLOOKUP(G120,Test!$U$5:$V$105,2)</f>
        <v xml:space="preserve"> سفر تەنیا</v>
      </c>
      <c r="I120" s="47"/>
    </row>
    <row r="121" spans="1:9">
      <c r="A121" s="49">
        <v>115</v>
      </c>
      <c r="B121" s="57" t="s">
        <v>331</v>
      </c>
      <c r="C121" s="34">
        <v>0</v>
      </c>
      <c r="D121" s="50" t="str">
        <f>VLOOKUP(C121,Test!$U$5:$V$105,2)</f>
        <v xml:space="preserve"> سفر تەنیا</v>
      </c>
      <c r="E121" s="35"/>
      <c r="F121" s="36" t="str">
        <f>VLOOKUP(E121,Test!$U$5:$V$105,2)</f>
        <v xml:space="preserve"> سفر تەنیا</v>
      </c>
      <c r="G121" s="36"/>
      <c r="H121" s="36" t="str">
        <f>VLOOKUP(G121,Test!$U$5:$V$105,2)</f>
        <v xml:space="preserve"> سفر تەنیا</v>
      </c>
      <c r="I121" s="58" t="s">
        <v>341</v>
      </c>
    </row>
    <row r="122" spans="1:9">
      <c r="A122" s="49">
        <v>116</v>
      </c>
      <c r="B122" s="57" t="s">
        <v>332</v>
      </c>
      <c r="C122" s="34">
        <v>0</v>
      </c>
      <c r="D122" s="50" t="str">
        <f>VLOOKUP(C122,Test!$U$5:$V$105,2)</f>
        <v xml:space="preserve"> سفر تەنیا</v>
      </c>
      <c r="E122" s="35"/>
      <c r="F122" s="36" t="str">
        <f>VLOOKUP(E122,Test!$U$5:$V$105,2)</f>
        <v xml:space="preserve"> سفر تەنیا</v>
      </c>
      <c r="G122" s="36"/>
      <c r="H122" s="36" t="str">
        <f>VLOOKUP(G122,Test!$U$5:$V$105,2)</f>
        <v xml:space="preserve"> سفر تەنیا</v>
      </c>
      <c r="I122" s="58" t="s">
        <v>341</v>
      </c>
    </row>
    <row r="123" spans="1:9">
      <c r="A123" s="49">
        <v>117</v>
      </c>
      <c r="B123" s="57" t="s">
        <v>333</v>
      </c>
      <c r="C123" s="34">
        <v>0</v>
      </c>
      <c r="D123" s="50" t="str">
        <f>VLOOKUP(C123,Test!$U$5:$V$105,2)</f>
        <v xml:space="preserve"> سفر تەنیا</v>
      </c>
      <c r="E123" s="35"/>
      <c r="F123" s="36" t="str">
        <f>VLOOKUP(E123,Test!$U$5:$V$105,2)</f>
        <v xml:space="preserve"> سفر تەنیا</v>
      </c>
      <c r="G123" s="36"/>
      <c r="H123" s="36" t="str">
        <f>VLOOKUP(G123,Test!$U$5:$V$105,2)</f>
        <v xml:space="preserve"> سفر تەنیا</v>
      </c>
      <c r="I123" s="58" t="s">
        <v>341</v>
      </c>
    </row>
    <row r="124" spans="1:9">
      <c r="A124" s="49">
        <v>118</v>
      </c>
      <c r="B124" s="57" t="s">
        <v>334</v>
      </c>
      <c r="C124" s="34">
        <v>24</v>
      </c>
      <c r="D124" s="50" t="str">
        <f>VLOOKUP(C124,Test!$U$5:$V$105,2)</f>
        <v>بیست و چوار</v>
      </c>
      <c r="E124" s="35"/>
      <c r="F124" s="36" t="str">
        <f>VLOOKUP(E124,Test!$U$5:$V$105,2)</f>
        <v xml:space="preserve"> سفر تەنیا</v>
      </c>
      <c r="G124" s="36"/>
      <c r="H124" s="36" t="str">
        <f>VLOOKUP(G124,Test!$U$5:$V$105,2)</f>
        <v xml:space="preserve"> سفر تەنیا</v>
      </c>
      <c r="I124" s="58" t="s">
        <v>341</v>
      </c>
    </row>
    <row r="125" spans="1:9">
      <c r="A125" s="49">
        <v>119</v>
      </c>
      <c r="B125" s="57" t="s">
        <v>335</v>
      </c>
      <c r="C125" s="34">
        <v>30</v>
      </c>
      <c r="D125" s="50" t="str">
        <f>VLOOKUP(C125,Test!$U$5:$V$105,2)</f>
        <v>سى تەنیا</v>
      </c>
      <c r="E125" s="35"/>
      <c r="F125" s="36" t="str">
        <f>VLOOKUP(E125,Test!$U$5:$V$105,2)</f>
        <v xml:space="preserve"> سفر تەنیا</v>
      </c>
      <c r="G125" s="36"/>
      <c r="H125" s="36" t="str">
        <f>VLOOKUP(G125,Test!$U$5:$V$105,2)</f>
        <v xml:space="preserve"> سفر تەنیا</v>
      </c>
      <c r="I125" s="58" t="s">
        <v>341</v>
      </c>
    </row>
    <row r="126" spans="1:9">
      <c r="A126" s="49">
        <v>120</v>
      </c>
      <c r="B126" s="57" t="s">
        <v>336</v>
      </c>
      <c r="C126" s="34">
        <v>0</v>
      </c>
      <c r="D126" s="50" t="str">
        <f>VLOOKUP(C126,Test!$U$5:$V$105,2)</f>
        <v xml:space="preserve"> سفر تەنیا</v>
      </c>
      <c r="E126" s="35"/>
      <c r="F126" s="36" t="str">
        <f>VLOOKUP(E126,Test!$U$5:$V$105,2)</f>
        <v xml:space="preserve"> سفر تەنیا</v>
      </c>
      <c r="G126" s="36"/>
      <c r="H126" s="36" t="str">
        <f>VLOOKUP(G126,Test!$U$5:$V$105,2)</f>
        <v xml:space="preserve"> سفر تەنیا</v>
      </c>
      <c r="I126" s="58" t="s">
        <v>341</v>
      </c>
    </row>
    <row r="127" spans="1:9">
      <c r="A127" s="49">
        <v>121</v>
      </c>
      <c r="B127" s="57" t="s">
        <v>337</v>
      </c>
      <c r="C127" s="34">
        <v>33</v>
      </c>
      <c r="D127" s="50" t="str">
        <f>VLOOKUP(C127,Test!$U$5:$V$105,2)</f>
        <v>سى و سێ‌</v>
      </c>
      <c r="E127" s="35"/>
      <c r="F127" s="36"/>
      <c r="G127" s="36"/>
      <c r="H127" s="36"/>
      <c r="I127" s="58" t="s">
        <v>341</v>
      </c>
    </row>
    <row r="128" spans="1:9">
      <c r="A128" s="49">
        <v>122</v>
      </c>
      <c r="B128" s="57" t="s">
        <v>338</v>
      </c>
      <c r="C128" s="34">
        <v>43</v>
      </c>
      <c r="D128" s="50" t="str">
        <f>VLOOKUP(C128,Test!$U$5:$V$105,2)</f>
        <v>چل و سێ‌</v>
      </c>
      <c r="E128" s="35"/>
      <c r="F128" s="36"/>
      <c r="G128" s="36"/>
      <c r="H128" s="36"/>
      <c r="I128" s="58" t="s">
        <v>341</v>
      </c>
    </row>
    <row r="129" spans="1:9">
      <c r="A129" s="49">
        <v>123</v>
      </c>
      <c r="B129" s="57" t="s">
        <v>339</v>
      </c>
      <c r="C129" s="34">
        <v>32</v>
      </c>
      <c r="D129" s="50" t="str">
        <f>VLOOKUP(C129,Test!$U$5:$V$105,2)</f>
        <v>سى و دوو</v>
      </c>
      <c r="E129" s="35"/>
      <c r="F129" s="36"/>
      <c r="G129" s="36"/>
      <c r="H129" s="36"/>
      <c r="I129" s="58" t="s">
        <v>341</v>
      </c>
    </row>
    <row r="130" spans="1:9">
      <c r="A130" s="49">
        <v>124</v>
      </c>
      <c r="B130" s="57" t="s">
        <v>340</v>
      </c>
      <c r="C130" s="34">
        <v>0</v>
      </c>
      <c r="D130" s="50"/>
      <c r="E130" s="35"/>
      <c r="F130" s="36"/>
      <c r="G130" s="36"/>
      <c r="H130" s="36"/>
      <c r="I130" s="58" t="s">
        <v>342</v>
      </c>
    </row>
  </sheetData>
  <sortState ref="A7:R80">
    <sortCondition ref="B7:B80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7" priority="9" operator="equal">
      <formula>"بەبریار"</formula>
    </cfRule>
    <cfRule type="cellIs" dxfId="6" priority="10" operator="equal">
      <formula>"fail"</formula>
    </cfRule>
  </conditionalFormatting>
  <conditionalFormatting sqref="C7:C130">
    <cfRule type="cellIs" dxfId="12" priority="16" stopIfTrue="1" operator="greaterThan">
      <formula>40</formula>
    </cfRule>
  </conditionalFormatting>
  <conditionalFormatting sqref="C7:I130">
    <cfRule type="cellIs" dxfId="5" priority="7" operator="equal">
      <formula>"سفر تەنیا"</formula>
    </cfRule>
  </conditionalFormatting>
  <conditionalFormatting sqref="D1:D1048576">
    <cfRule type="cellIs" dxfId="4" priority="6" operator="equal">
      <formula>"سفر تەنیا"</formula>
    </cfRule>
    <cfRule type="cellIs" dxfId="3" priority="5" operator="equal">
      <formula>"سفر تەنیا"</formula>
    </cfRule>
    <cfRule type="cellIs" dxfId="2" priority="4" operator="equal">
      <formula>"سفر تەنیا"</formula>
    </cfRule>
    <cfRule type="cellIs" dxfId="1" priority="3" operator="equal">
      <formula>" سفر تەنیا"</formula>
    </cfRule>
  </conditionalFormatting>
  <conditionalFormatting sqref="F7:F130 H7:H130 D7:D130">
    <cfRule type="cellIs" dxfId="0" priority="14" stopIfTrue="1" operator="equal">
      <formula>"سفر تةنها"</formula>
    </cfRule>
  </conditionalFormatting>
  <conditionalFormatting sqref="E7:E130">
    <cfRule type="cellIs" dxfId="11" priority="17" stopIfTrue="1" operator="greaterThan">
      <formula>60</formula>
    </cfRule>
  </conditionalFormatting>
  <conditionalFormatting sqref="F1:F1048576 H1:H1048576">
    <cfRule type="cellIs" dxfId="10" priority="2" operator="equal">
      <formula>" سفر تەنیا"</formula>
    </cfRule>
  </conditionalFormatting>
  <conditionalFormatting sqref="G7:G130">
    <cfRule type="cellIs" dxfId="9" priority="15" stopIfTrue="1" operator="equal">
      <formula>0</formula>
    </cfRule>
  </conditionalFormatting>
  <conditionalFormatting sqref="I7:I130">
    <cfRule type="cellIs" dxfId="8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hala office</cp:lastModifiedBy>
  <cp:lastPrinted>2023-12-03T19:52:34Z</cp:lastPrinted>
  <dcterms:created xsi:type="dcterms:W3CDTF">2030-11-12T09:25:46Z</dcterms:created>
  <dcterms:modified xsi:type="dcterms:W3CDTF">2023-12-08T17:08:15Z</dcterms:modified>
</cp:coreProperties>
</file>