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<sst xmlns="http://schemas.openxmlformats.org/spreadsheetml/2006/main" count="205" uniqueCount="170">
  <si>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</si>
  <si>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</si>
  <si>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</si>
  <si>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</si>
  <si>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</si>
  <si>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</si>
  <si>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</si>
  <si>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</si>
  <si>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</si>
  <si>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</si>
  <si>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</si>
  <si>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</si>
  <si>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</si>
  <si>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</si>
  <si>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</si>
  <si>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</si>
  <si>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</si>
  <si>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</si>
  <si>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</si>
  <si>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</si>
  <si>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</si>
  <si>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</si>
  <si>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</si>
  <si>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</si>
  <si>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</si>
  <si>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</si>
  <si>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</si>
  <si>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</si>
  <si>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</si>
  <si>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</si>
  <si>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</si>
  <si>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</si>
  <si>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</si>
  <si>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</si>
  <si>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</si>
  <si>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</si>
  <si>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</si>
  <si>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</si>
  <si>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</si>
  <si>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</si>
  <si>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</si>
  <si>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</si>
  <si>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</si>
  <si>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</si>
  <si>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</si>
  <si>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</si>
  <si>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</si>
  <si>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</si>
  <si>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</si>
  <si>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</si>
  <si>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</si>
  <si>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</si>
  <si>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</si>
  <si>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</si>
  <si>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</si>
  <si>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</si>
  <si>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</si>
  <si>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</si>
  <si>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</si>
  <si>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</si>
  <si>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</si>
  <si>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</si>
  <si>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</si>
  <si>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</si>
  <si>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</si>
  <si>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</si>
  <si>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</si>
  <si>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</si>
  <si>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</si>
  <si>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</si>
  <si>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</si>
  <si>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</si>
  <si>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</si>
  <si>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</si>
  <si>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</si>
  <si>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</si>
  <si>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</si>
  <si>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</si>
  <si>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</si>
  <si>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</si>
  <si>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</si>
  <si>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</si>
  <si>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</si>
  <si>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</si>
  <si>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</si>
  <si>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</si>
  <si>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</si>
  <si>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</si>
  <si>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</si>
  <si>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</si>
  <si>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</si>
  <si>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</si>
  <si>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</si>
  <si>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</si>
  <si>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</si>
  <si>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</si>
  <si>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</si>
  <si>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</si>
  <si>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</si>
  <si>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</si>
  <si>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</si>
  <si>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</si>
  <si>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</si>
  <si>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</si>
  <si>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</si>
  <si>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</si>
  <si>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</si>
  <si>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</si>
  <si>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</si>
  <si>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</si>
  <si>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</si>
  <si>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</si>
  <si>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</si>
  <si>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</si>
  <si>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</si>
  <si>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</si>
  <si>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</si>
  <si>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</si>
  <si>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</si>
  <si>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</si>
  <si>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</si>
  <si>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</si>
  <si>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</si>
  <si>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</si>
  <si>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</si>
  <si>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</si>
  <si>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</si>
  <si>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</si>
  <si>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</si>
  <si>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</si>
  <si>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</si>
  <si>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</si>
  <si>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</si>
  <si>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</si>
  <si>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</si>
  <si>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</si>
  <si>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</si>
  <si>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</si>
  <si>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</si>
  <si>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</si>
  <si>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</si>
  <si>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</si>
  <si>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</si>
  <si>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</si>
  <si>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</si>
  <si>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</si>
  <si>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</si>
  <si>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</si>
  <si>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</si>
  <si>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</si>
  <si>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</si>
  <si>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</si>
  <si>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</si>
  <si>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</si>
  <si>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</si>
  <si>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</si>
  <si>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</si>
  <si>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</si>
  <si>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</si>
  <si>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</si>
  <si>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</si>
  <si>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</si>
  <si>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</si>
  <si>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</si>
  <si>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</si>
  <si>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</si>
  <si>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</si>
  <si>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</si>
  <si>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د.اسعد انور عارف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</si>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</sst>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164" fontId="11" fillId="16" borderId="4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0" fontId="18" fillId="23" borderId="10" xfId="1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 applyProtection="1">
      <alignment horizontal="center"/>
    </xf>
    <xf numFmtId="0" fontId="11" fillId="16" borderId="4" xfId="0" applyFont="1" applyFill="1" applyBorder="1" applyAlignment="1" applyProtection="1">
      <alignment horizontal="center" vertical="center"/>
    </xf>
    <xf numFmtId="0" fontId="16" fillId="0" borderId="0" xfId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2" zoomScale="120" zoomScaleNormal="120" zoomScaleSheetLayoutView="100" workbookViewId="0">
      <selection activeCell="D17" sqref="D17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8" t="s">
        <v>49</v>
      </c>
      <c r="B1" s="99"/>
      <c r="C1" s="100"/>
      <c r="D1" s="100"/>
      <c r="E1" s="100"/>
      <c r="F1" s="5"/>
      <c r="G1" s="97" t="s">
        <v>22</v>
      </c>
      <c r="H1" s="97"/>
    </row>
    <row r="2" spans="1:13">
      <c r="A2" s="93" t="s">
        <v>44</v>
      </c>
      <c r="B2" s="94"/>
      <c r="C2" s="101" t="s">
        <v>168</v>
      </c>
      <c r="D2" s="102"/>
      <c r="E2" s="4" t="s">
        <v>10</v>
      </c>
      <c r="F2" s="8">
        <f>E67</f>
        <v>45</v>
      </c>
    </row>
    <row r="3" spans="1:13">
      <c r="A3" s="93" t="s">
        <v>45</v>
      </c>
      <c r="B3" s="94"/>
      <c r="C3" s="101" t="s">
        <v>66</v>
      </c>
      <c r="D3" s="102"/>
      <c r="E3" s="4" t="s">
        <v>11</v>
      </c>
      <c r="F3" s="9">
        <f t="shared" ref="F3" si="0">E68</f>
        <v>46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3" t="s">
        <v>46</v>
      </c>
      <c r="B4" s="94"/>
      <c r="C4" s="101" t="s">
        <v>66</v>
      </c>
      <c r="D4" s="102"/>
      <c r="E4" s="4" t="s">
        <v>12</v>
      </c>
      <c r="F4" s="10">
        <f>IF(E69&gt;199,200, E69)</f>
        <v>91</v>
      </c>
    </row>
    <row r="5" spans="1:13">
      <c r="A5" s="93" t="s">
        <v>47</v>
      </c>
      <c r="B5" s="94"/>
      <c r="C5" s="101" t="s">
        <v>169</v>
      </c>
      <c r="D5" s="102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111">
        <v>16</v>
      </c>
      <c r="E7" s="22">
        <f>D7</f>
        <v>16</v>
      </c>
      <c r="F7" s="103" t="s">
        <v>167</v>
      </c>
      <c r="G7" s="103"/>
      <c r="H7" s="103"/>
      <c r="I7" s="103"/>
    </row>
    <row r="8" spans="1:13" ht="14.25" customHeight="1">
      <c r="A8" s="39">
        <v>-2</v>
      </c>
      <c r="B8" s="45" t="s">
        <v>43</v>
      </c>
      <c r="C8" s="37">
        <v>3</v>
      </c>
      <c r="D8" s="90">
        <v>0</v>
      </c>
      <c r="E8" s="22">
        <f t="shared" ref="E8:E11" si="1">D8*C8</f>
        <v>0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3"/>
      <c r="G9" s="103"/>
      <c r="H9" s="103"/>
      <c r="I9" s="103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3"/>
      <c r="G10" s="103"/>
      <c r="H10" s="103"/>
      <c r="I10" s="103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3"/>
      <c r="G11" s="103"/>
      <c r="H11" s="103"/>
      <c r="I11" s="103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>
      <c r="A14" s="25" t="s">
        <v>71</v>
      </c>
      <c r="B14" s="49"/>
      <c r="C14" s="25"/>
      <c r="D14" s="25"/>
      <c r="E14" s="26">
        <f>SUM(E7:E13)</f>
        <v>16</v>
      </c>
      <c r="F14" s="103"/>
      <c r="G14" s="103"/>
      <c r="H14" s="103"/>
      <c r="I14" s="103"/>
    </row>
    <row r="15" spans="1:13" ht="23.25" customHeight="1">
      <c r="A15" s="95" t="s">
        <v>35</v>
      </c>
      <c r="B15" s="96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>
      <c r="A16" s="40">
        <v>-8</v>
      </c>
      <c r="B16" s="45" t="s">
        <v>72</v>
      </c>
      <c r="C16" s="38">
        <v>5</v>
      </c>
      <c r="D16" s="111">
        <v>5</v>
      </c>
      <c r="E16" s="22">
        <f t="shared" ref="E16:E19" si="3">D16*C16</f>
        <v>25</v>
      </c>
      <c r="F16" s="103"/>
      <c r="G16" s="103"/>
      <c r="H16" s="103"/>
      <c r="I16" s="103"/>
    </row>
    <row r="17" spans="1:13" ht="15">
      <c r="A17" s="40">
        <v>-9</v>
      </c>
      <c r="B17" s="45" t="s">
        <v>36</v>
      </c>
      <c r="C17" s="38">
        <v>7</v>
      </c>
      <c r="D17" s="111"/>
      <c r="E17" s="22">
        <f t="shared" si="3"/>
        <v>0</v>
      </c>
      <c r="F17" s="103"/>
      <c r="G17" s="103"/>
      <c r="H17" s="103"/>
      <c r="I17" s="103"/>
    </row>
    <row r="18" spans="1:13" ht="30">
      <c r="A18" s="39">
        <v>-10</v>
      </c>
      <c r="B18" s="50" t="s">
        <v>75</v>
      </c>
      <c r="C18" s="38">
        <v>2</v>
      </c>
      <c r="D18" s="111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111">
        <v>5</v>
      </c>
      <c r="E19" s="22">
        <f t="shared" si="3"/>
        <v>15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54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5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4</v>
      </c>
      <c r="E36" s="22">
        <f t="shared" ref="E36:E37" si="6">D36*C36</f>
        <v>12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15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112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112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45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46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Normal="100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9" t="s">
        <v>157</v>
      </c>
      <c r="B1" s="109"/>
      <c r="C1" s="109"/>
      <c r="D1" s="80"/>
    </row>
    <row r="2" spans="1:6" ht="26.25" customHeight="1">
      <c r="A2" s="84" t="str">
        <f>"ناوی مامۆستا: "&amp;CAD!C2</f>
        <v>ناوی مامۆستا: د.اسعد انور عارف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2.35</v>
      </c>
    </row>
    <row r="6" spans="1:6" ht="28.5" customHeight="1">
      <c r="A6" s="67" t="s">
        <v>151</v>
      </c>
      <c r="B6" s="65">
        <v>8</v>
      </c>
      <c r="C6" s="110">
        <v>2</v>
      </c>
      <c r="D6" s="63">
        <f>C6*B6</f>
        <v>16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89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113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113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113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113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113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113">
        <v>1</v>
      </c>
      <c r="D33" s="63">
        <f>IF(C33=1,4,IF(C33=2,5,0))</f>
        <v>4</v>
      </c>
      <c r="E33" s="61" t="s">
        <v>110</v>
      </c>
    </row>
    <row r="34" spans="1:5" ht="18.75">
      <c r="A34" s="67" t="s">
        <v>109</v>
      </c>
      <c r="B34" s="65">
        <v>2</v>
      </c>
      <c r="C34" s="113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113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113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113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113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113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113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14</v>
      </c>
      <c r="E41" s="61"/>
    </row>
    <row r="42" spans="1:5" ht="18.75" hidden="1">
      <c r="A42" s="104" t="s">
        <v>96</v>
      </c>
      <c r="B42" s="105"/>
      <c r="C42" s="106"/>
      <c r="D42" s="60">
        <f>D41+D26+D14</f>
        <v>47</v>
      </c>
    </row>
    <row r="43" spans="1:5" ht="18.75">
      <c r="A43" s="107" t="s">
        <v>95</v>
      </c>
      <c r="B43" s="108"/>
      <c r="C43" s="108"/>
      <c r="D43" s="59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DR.Ahmed Saker</cp:lastModifiedBy>
  <dcterms:created xsi:type="dcterms:W3CDTF">2023-05-10T19:11:03Z</dcterms:created>
  <dcterms:modified xsi:type="dcterms:W3CDTF">2023-05-30T14:07:13Z</dcterms:modified>
</cp:coreProperties>
</file>