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4519"/>
</workbook>
</file>

<file path=xl/calcChain.xml><?xml version="1.0" encoding="utf-8"?>
<calcChain xmlns="http://schemas.openxmlformats.org/spreadsheetml/2006/main">
  <c r="E70" i="1"/>
  <c r="E71" l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5" l="1"/>
  <c r="E30"/>
  <c r="E17"/>
  <c r="E56"/>
  <c r="E73"/>
  <c r="E45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<sst xmlns="http://schemas.openxmlformats.org/spreadsheetml/2006/main" count="150" uniqueCount="113">
  <si>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</si>
  <si>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</si>
  <si>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</si>
  <si>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</si>
  <si>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</si>
  <si>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</si>
  <si>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</si>
  <si>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</si>
  <si>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</si>
  <si>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</si>
  <si>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</si>
  <si>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</si>
  <si>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</si>
  <si>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</si>
  <si>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</si>
  <si>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</si>
  <si>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</si>
  <si>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</si>
  <si>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</si>
  <si>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</si>
  <si>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</si>
  <si>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</si>
  <si>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</si>
  <si>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</si>
  <si>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</si>
  <si>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</si>
  <si>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</si>
  <si>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</si>
  <si>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</si>
  <si>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</si>
  <si>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</si>
  <si>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</si>
  <si>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</si>
  <si>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</si>
  <si>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</si>
  <si>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</si>
  <si>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</si>
  <si>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</si>
  <si>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</si>
  <si>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</si>
  <si>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</si>
  <si>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</si>
  <si>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</si>
  <si>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</si>
  <si>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</si>
  <si>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</si>
  <si>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</si>
  <si>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</si>
  <si>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</si>
  <si>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</si>
  <si>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</si>
  <si>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</si>
  <si>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</si>
  <si>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</si>
  <si>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</si>
  <si>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</si>
  <si>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</si>
  <si>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</si>
  <si>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</si>
  <si>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</si>
  <si>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</si>
  <si>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</si>
  <si>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</si>
  <si>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</si>
  <si>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</si>
  <si>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</si>
  <si>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</si>
  <si>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</si>
  <si>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</si>
  <si>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</si>
  <si>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</si>
  <si>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</si>
  <si>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</si>
  <si>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</si>
  <si>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</si>
  <si>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</si>
  <si>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</si>
  <si>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</si>
  <si>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</si>
  <si>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</si>
  <si>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</si>
  <si>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</si>
  <si>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</si>
  <si>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</si>
  <si>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</si>
  <si>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</si>
  <si>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</si>
  <si>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</si>
  <si>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</si>
  <si>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</si>
  <si>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</si>
  <si>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</si>
  <si>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</si>
  <si>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</si>
  <si>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</si>
  <si>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</si>
  <si>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</si>
  <si>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</si>
  <si>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</si>
  <si>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</si>
  <si>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</si>
  <si>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</si>
  <si>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</si>
  <si>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</si>
  <si>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</si>
  <si>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</si>
  <si>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</si>
  <si>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</si>
  <si>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ئاشنا تحسين عبدالقادر</t>
  </si>
  <si>
    <t>زانسته ئةندازياره كشتوكاليةكان</t>
  </si>
  <si>
    <t>بيشةسازي خوراك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</si>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</sst>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56" zoomScaleSheetLayoutView="100" workbookViewId="0">
      <selection activeCell="D52" sqref="D52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21</v>
      </c>
    </row>
    <row r="3" spans="1:13">
      <c r="A3" s="65" t="s">
        <v>102</v>
      </c>
      <c r="B3" s="66"/>
      <c r="C3" s="75" t="s">
        <v>109</v>
      </c>
      <c r="D3" s="76"/>
      <c r="E3" s="10"/>
      <c r="F3" s="6" t="s">
        <v>16</v>
      </c>
      <c r="G3" s="14">
        <f t="shared" ref="G3" si="0">E76</f>
        <v>28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>
      <c r="A4" s="65" t="s">
        <v>103</v>
      </c>
      <c r="B4" s="66"/>
      <c r="C4" s="75" t="s">
        <v>110</v>
      </c>
      <c r="D4" s="76"/>
      <c r="E4" s="1"/>
      <c r="F4" s="6" t="s">
        <v>17</v>
      </c>
      <c r="G4" s="15">
        <f>IF(E77&gt;199,200, E77)</f>
        <v>49</v>
      </c>
    </row>
    <row r="5" spans="1:13">
      <c r="A5" s="65" t="s">
        <v>104</v>
      </c>
      <c r="B5" s="66"/>
      <c r="C5" s="75" t="s">
        <v>111</v>
      </c>
      <c r="D5" s="76"/>
      <c r="E5" s="1"/>
      <c r="F5" s="6"/>
      <c r="G5" s="42"/>
    </row>
    <row r="6" spans="1:13">
      <c r="A6" s="65" t="s">
        <v>105</v>
      </c>
      <c r="B6" s="66"/>
      <c r="C6" s="75" t="s">
        <v>112</v>
      </c>
      <c r="D6" s="76"/>
      <c r="E6" s="1"/>
      <c r="F6" s="1"/>
    </row>
    <row r="7" spans="1:1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>
      <c r="A8" s="50">
        <v>-1</v>
      </c>
      <c r="B8" s="56" t="s">
        <v>94</v>
      </c>
      <c r="C8" s="48">
        <v>1</v>
      </c>
      <c r="D8" s="44">
        <v>19</v>
      </c>
      <c r="E8" s="29">
        <f t="shared" ref="E8:E14" si="1">D8*C8</f>
        <v>19</v>
      </c>
      <c r="F8" s="74" t="s">
        <v>65</v>
      </c>
      <c r="G8" s="74"/>
      <c r="H8" s="74"/>
      <c r="I8" s="41"/>
    </row>
    <row r="9" spans="1:13" ht="14.25" customHeight="1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4"/>
      <c r="G12" s="74"/>
      <c r="H12" s="74"/>
      <c r="I12" s="41"/>
    </row>
    <row r="13" spans="1:13" ht="14.25" customHeight="1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>
      <c r="A17" s="32" t="s">
        <v>74</v>
      </c>
      <c r="B17" s="32"/>
      <c r="C17" s="32"/>
      <c r="D17" s="32"/>
      <c r="E17" s="33">
        <f>SUM(E8:E16)</f>
        <v>22</v>
      </c>
      <c r="F17" s="74"/>
      <c r="G17" s="74"/>
      <c r="H17" s="74"/>
      <c r="I17" s="18"/>
    </row>
    <row r="18" spans="1:1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106</v>
      </c>
      <c r="B30" s="31"/>
      <c r="C30" s="31"/>
      <c r="D30" s="31"/>
      <c r="E30" s="33">
        <f>SUM(E19:E29)</f>
        <v>2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>
      <c r="A51" s="53">
        <v>-38</v>
      </c>
      <c r="B51" s="59" t="s">
        <v>10</v>
      </c>
      <c r="C51" s="48">
        <v>1</v>
      </c>
      <c r="D51" s="44">
        <v>6</v>
      </c>
      <c r="E51" s="29">
        <f t="shared" si="7"/>
        <v>6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79</v>
      </c>
      <c r="B56" s="31"/>
      <c r="C56" s="31"/>
      <c r="D56" s="31"/>
      <c r="E56" s="33">
        <f>SUM(E47:E55)</f>
        <v>6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55">
        <v>-43</v>
      </c>
      <c r="B58" s="59" t="s">
        <v>56</v>
      </c>
      <c r="C58" s="48">
        <v>1</v>
      </c>
      <c r="D58" s="47">
        <v>1</v>
      </c>
      <c r="E58" s="29">
        <f t="shared" ref="E58:E59" si="9">D58</f>
        <v>1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>
      <c r="A64" s="55">
        <v>-49</v>
      </c>
      <c r="B64" s="59" t="s">
        <v>55</v>
      </c>
      <c r="C64" s="48">
        <v>3</v>
      </c>
      <c r="D64" s="47">
        <v>1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>
      <c r="A66" s="31" t="s">
        <v>77</v>
      </c>
      <c r="B66" s="31"/>
      <c r="C66" s="31"/>
      <c r="D66" s="31"/>
      <c r="E66" s="33">
        <f>SUM(E58:E65)</f>
        <v>4</v>
      </c>
      <c r="F66" s="3"/>
    </row>
    <row r="67" spans="1:13" ht="17.25" customHeight="1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>
      <c r="A72" s="36"/>
      <c r="B72" s="37"/>
      <c r="C72" s="27"/>
      <c r="D72" s="28"/>
      <c r="E72" s="29"/>
      <c r="F72" s="3"/>
    </row>
    <row r="73" spans="1:13" ht="1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>
      <c r="A74" s="31"/>
      <c r="B74" s="38"/>
      <c r="C74" s="31"/>
      <c r="D74" s="31"/>
      <c r="E74" s="34"/>
      <c r="F74" s="3"/>
    </row>
    <row r="75" spans="1:13">
      <c r="A75" s="31"/>
      <c r="B75" s="38"/>
      <c r="C75" s="31"/>
      <c r="D75" s="38" t="s">
        <v>15</v>
      </c>
      <c r="E75" s="33">
        <f>E8+E25+E27+E24+E23</f>
        <v>21</v>
      </c>
      <c r="F75" s="3"/>
    </row>
    <row r="76" spans="1:13">
      <c r="A76" s="31"/>
      <c r="B76" s="38"/>
      <c r="C76" s="31"/>
      <c r="D76" s="38" t="s">
        <v>16</v>
      </c>
      <c r="E76" s="39">
        <f>E77-E75</f>
        <v>28</v>
      </c>
      <c r="F76" s="3"/>
    </row>
    <row r="77" spans="1:13">
      <c r="A77" s="31"/>
      <c r="B77" s="38"/>
      <c r="C77" s="31"/>
      <c r="D77" s="38" t="s">
        <v>17</v>
      </c>
      <c r="E77" s="40">
        <f>(E17+E30+E45+E56+E66+E73)</f>
        <v>49</v>
      </c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19</v>
      </c>
      <c r="B1" s="8"/>
      <c r="C1">
        <v>0</v>
      </c>
    </row>
    <row r="2" spans="1:3" ht="14.25">
      <c r="A2" s="11" t="s">
        <v>21</v>
      </c>
      <c r="B2" s="8"/>
      <c r="C2">
        <v>1</v>
      </c>
    </row>
    <row r="3" spans="1:3" ht="14.25">
      <c r="A3" s="12" t="s">
        <v>23</v>
      </c>
      <c r="B3" s="8"/>
      <c r="C3">
        <v>2</v>
      </c>
    </row>
    <row r="4" spans="1:3" ht="14.25">
      <c r="A4" s="12" t="s">
        <v>25</v>
      </c>
      <c r="B4" s="8"/>
      <c r="C4">
        <v>3</v>
      </c>
    </row>
    <row r="5" spans="1:3" ht="14.25" customHeight="1">
      <c r="A5" s="12" t="s">
        <v>27</v>
      </c>
      <c r="B5" s="8"/>
    </row>
    <row r="6" spans="1:3" ht="14.25">
      <c r="A6" s="12" t="s">
        <v>29</v>
      </c>
      <c r="B6" s="8"/>
    </row>
    <row r="7" spans="1:3" ht="14.25">
      <c r="A7" s="12" t="s">
        <v>31</v>
      </c>
      <c r="B7" s="8"/>
    </row>
    <row r="8" spans="1:3" ht="14.25">
      <c r="A8" s="11" t="s">
        <v>20</v>
      </c>
      <c r="B8" s="8"/>
    </row>
    <row r="9" spans="1:3" ht="14.25">
      <c r="A9" s="12" t="s">
        <v>22</v>
      </c>
      <c r="B9" s="8"/>
    </row>
    <row r="10" spans="1:3" ht="14.25">
      <c r="A10" s="12" t="s">
        <v>24</v>
      </c>
      <c r="B10" s="8"/>
    </row>
    <row r="11" spans="1:3" ht="14.25">
      <c r="A11" s="12" t="s">
        <v>26</v>
      </c>
      <c r="B11" s="8"/>
    </row>
    <row r="12" spans="1:3" ht="14.25">
      <c r="A12" s="12" t="s">
        <v>28</v>
      </c>
      <c r="B12" s="8"/>
    </row>
    <row r="13" spans="1:3" ht="14.25">
      <c r="A13" s="12" t="s">
        <v>30</v>
      </c>
      <c r="B13" s="8"/>
    </row>
    <row r="14" spans="1:3" ht="14.25">
      <c r="A14" s="12" t="s">
        <v>32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Systems Co</dc:creator>
  <cp:lastModifiedBy>Computer Systems Co</cp:lastModifiedBy>
  <dcterms:created xsi:type="dcterms:W3CDTF">2022-06-09T13:01:30Z</dcterms:created>
  <dcterms:modified xsi:type="dcterms:W3CDTF">2022-06-09T20:19:16Z</dcterms:modified>
</cp:coreProperties>
</file>