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llege and Civil Department\Civil Engineering\Extra lecture\2022-2023\"/>
    </mc:Choice>
  </mc:AlternateContent>
  <xr:revisionPtr revIDLastSave="0" documentId="13_ncr:1_{22DE37E5-6D91-406A-A71F-BBA1C69D32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5" r:id="rId1"/>
    <sheet name="2" sheetId="6" r:id="rId2"/>
    <sheet name="Sheet2" sheetId="2" state="hidden" r:id="rId3"/>
  </sheets>
  <definedNames>
    <definedName name="_xlnm.Print_Area" localSheetId="0">'1'!$A$1:$K$49</definedName>
    <definedName name="_xlnm.Print_Area" localSheetId="1">'2'!$A$1:$K$49</definedName>
    <definedName name="نازناوى_زانستى">Sheet2!$B$2:$B$6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6" l="1"/>
  <c r="M38" i="6" s="1"/>
  <c r="I41" i="6"/>
  <c r="F41" i="6"/>
  <c r="M37" i="6" s="1"/>
  <c r="D41" i="6"/>
  <c r="K29" i="6"/>
  <c r="M36" i="6" s="1"/>
  <c r="I29" i="6"/>
  <c r="F29" i="6"/>
  <c r="M35" i="6" s="1"/>
  <c r="D29" i="6"/>
  <c r="C22" i="6"/>
  <c r="C23" i="6" s="1"/>
  <c r="C24" i="6" s="1"/>
  <c r="C25" i="6" s="1"/>
  <c r="H21" i="6" s="1"/>
  <c r="H22" i="6" s="1"/>
  <c r="H23" i="6" s="1"/>
  <c r="H24" i="6" s="1"/>
  <c r="H25" i="6" s="1"/>
  <c r="C33" i="6" s="1"/>
  <c r="C34" i="6" s="1"/>
  <c r="C35" i="6" s="1"/>
  <c r="C36" i="6" s="1"/>
  <c r="C37" i="6" s="1"/>
  <c r="H33" i="6" s="1"/>
  <c r="H34" i="6" s="1"/>
  <c r="H35" i="6" s="1"/>
  <c r="H36" i="6" s="1"/>
  <c r="H37" i="6" s="1"/>
  <c r="D17" i="6"/>
  <c r="K41" i="5"/>
  <c r="M38" i="5" s="1"/>
  <c r="I41" i="5"/>
  <c r="F41" i="5"/>
  <c r="M37" i="5" s="1"/>
  <c r="D41" i="5"/>
  <c r="K29" i="5"/>
  <c r="M36" i="5" s="1"/>
  <c r="I29" i="5"/>
  <c r="F29" i="5"/>
  <c r="D29" i="5"/>
  <c r="C22" i="5"/>
  <c r="C23" i="5" s="1"/>
  <c r="C24" i="5" s="1"/>
  <c r="C25" i="5" s="1"/>
  <c r="H21" i="5" s="1"/>
  <c r="H22" i="5" s="1"/>
  <c r="H23" i="5" s="1"/>
  <c r="H24" i="5" s="1"/>
  <c r="H25" i="5" s="1"/>
  <c r="C33" i="5" s="1"/>
  <c r="C34" i="5" s="1"/>
  <c r="C35" i="5" s="1"/>
  <c r="C36" i="5" s="1"/>
  <c r="C37" i="5" s="1"/>
  <c r="H33" i="5" s="1"/>
  <c r="H34" i="5" s="1"/>
  <c r="H35" i="5" s="1"/>
  <c r="H36" i="5" s="1"/>
  <c r="H37" i="5" s="1"/>
  <c r="D17" i="5"/>
  <c r="M39" i="6" l="1"/>
  <c r="D45" i="6"/>
  <c r="D44" i="6" s="1"/>
  <c r="D45" i="5"/>
  <c r="D44" i="5" s="1"/>
  <c r="M35" i="5"/>
  <c r="M39" i="5" s="1"/>
</calcChain>
</file>

<file path=xl/sharedStrings.xml><?xml version="1.0" encoding="utf-8"?>
<sst xmlns="http://schemas.openxmlformats.org/spreadsheetml/2006/main" count="248" uniqueCount="63">
  <si>
    <t>رۆژ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</si>
  <si>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</si>
  <si>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</si>
  <si>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</si>
  <si>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</si>
  <si>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</si>
  <si>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</si>
  <si>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پرۆژە</t>
  </si>
  <si>
    <t>پراکتیکى</t>
  </si>
  <si>
    <t>تیۆرى</t>
  </si>
  <si>
    <t>بەروار</t>
  </si>
  <si>
    <t>کۆى پراکتیکى و تیۆرى</t>
  </si>
  <si>
    <t>کاتژمێر</t>
  </si>
  <si>
    <t>لیستى وانە سەربارەکانى مانگى :</t>
  </si>
  <si>
    <t xml:space="preserve">بەش : </t>
  </si>
  <si>
    <t xml:space="preserve">ناو : </t>
  </si>
  <si>
    <t xml:space="preserve">نیسابى یاسایى: </t>
  </si>
  <si>
    <t>کەم کردنەوەى نیساب :</t>
  </si>
  <si>
    <t>نیسابى کردارى :</t>
  </si>
  <si>
    <t>بابەتەکان</t>
  </si>
  <si>
    <t>Subjects</t>
  </si>
  <si>
    <t>stage</t>
  </si>
  <si>
    <t>dept.</t>
  </si>
  <si>
    <t>کۆى کاتژمێرەکانى نیساب :</t>
  </si>
  <si>
    <t>کۆى کاتژمێرەکانى سەربار :</t>
  </si>
  <si>
    <t>ڕاگر</t>
  </si>
  <si>
    <t>مامۆستاى وانە</t>
  </si>
  <si>
    <t>سەرۆکى بەش</t>
  </si>
  <si>
    <t>سەرپەرشتى خوێندنى باڵا</t>
  </si>
  <si>
    <t>کۆى گشتى</t>
  </si>
  <si>
    <t>مامۆستاى ياريده‌ده‌ر</t>
  </si>
  <si>
    <t>پرۆفيسورى ياريده‌ده‌ر</t>
  </si>
  <si>
    <t>نازناوى زانستى</t>
  </si>
  <si>
    <t>پرۆفيسور</t>
  </si>
  <si>
    <t>مامۆستا</t>
  </si>
  <si>
    <t>1st</t>
  </si>
  <si>
    <t>2nd</t>
  </si>
  <si>
    <t>3rd</t>
  </si>
  <si>
    <t>4th</t>
  </si>
  <si>
    <t>month</t>
  </si>
  <si>
    <t>سه‌رچاوه‌كانى ئاو</t>
  </si>
  <si>
    <t>كات ژمێر</t>
  </si>
  <si>
    <t>شارستانى</t>
  </si>
  <si>
    <t xml:space="preserve">كاتزميري سةربار </t>
  </si>
  <si>
    <t>هةفتةي يةكةم</t>
  </si>
  <si>
    <t>كؤي كاتذميري سةربار</t>
  </si>
  <si>
    <t>ماستەر</t>
  </si>
  <si>
    <t>دکتۆرا</t>
  </si>
  <si>
    <t xml:space="preserve">نازناوى زانستى:    پرۆفیسۆری یاریدەدەر       </t>
  </si>
  <si>
    <t>Supervision</t>
  </si>
  <si>
    <t>PhD</t>
  </si>
  <si>
    <t>Civil</t>
  </si>
  <si>
    <t>پ. ی. د. دلشاد خضر حمدامین</t>
  </si>
  <si>
    <t xml:space="preserve"> Traffic Engineering</t>
  </si>
  <si>
    <t>د. اسو فائز سعید</t>
  </si>
  <si>
    <t>پ.ی.د. اسو فائز سعید</t>
  </si>
  <si>
    <t>٢تەمەن+ ٣ سەرۆکی لیژنەی بەرزکردنەوەی پلەی زانستی</t>
  </si>
  <si>
    <t>کـۆى گـشتى:</t>
  </si>
  <si>
    <t>04-2023</t>
  </si>
  <si>
    <t>پشوو</t>
  </si>
  <si>
    <t>Traffic Engineering</t>
  </si>
  <si>
    <t>پ د. شکر قرني عزیز</t>
  </si>
  <si>
    <t>٢تەمەن + ٣ سەرۆکی لیژنەی بەرزکردنەوەی پلەی زانستی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</si>
</sst>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4" x14ac:knownFonts="1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li_K_Samik"/>
      <charset val="178"/>
    </font>
    <font>
      <sz val="9"/>
      <color theme="1"/>
      <name val="Calibri"/>
      <family val="2"/>
      <charset val="178"/>
      <scheme val="minor"/>
    </font>
    <font>
      <sz val="9"/>
      <name val="Calibri"/>
      <family val="2"/>
      <charset val="178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center" vertical="center" readingOrder="1"/>
    </xf>
    <xf numFmtId="0" fontId="1" fillId="3" borderId="15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64271</xdr:colOff>
      <xdr:row>10</xdr:row>
      <xdr:rowOff>32412</xdr:rowOff>
    </xdr:from>
    <xdr:to>
      <xdr:col>6</xdr:col>
      <xdr:colOff>501589</xdr:colOff>
      <xdr:row>15</xdr:row>
      <xdr:rowOff>109970</xdr:rowOff>
    </xdr:to>
    <xdr:pic>
      <xdr:nvPicPr>
        <xdr:cNvPr id="3" name="Picture 11" descr="http://www.su.edu.krd/images/logo_en.png">
          <a:extLst>
            <a:ext uri="{FF2B5EF4-FFF2-40B4-BE49-F238E27FC236}">
              <a16:creationId xmlns:a16="http://schemas.microsoft.com/office/drawing/2014/main" id="{3038A435-90CB-40BB-8F92-1FCDC7E6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>
          <a:fillRect/>
        </a:stretch>
      </xdr:blipFill>
      <xdr:spPr bwMode="auto">
        <a:xfrm>
          <a:off x="9983870111" y="1842162"/>
          <a:ext cx="1046918" cy="101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CA07043-7C1E-4D8D-ADF0-606A720B8607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7581229-DB0B-4461-9F4C-65B5003D42A8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2C8A2E9-85BF-40EE-8711-A38D21101B1C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64271</xdr:colOff>
      <xdr:row>10</xdr:row>
      <xdr:rowOff>32412</xdr:rowOff>
    </xdr:from>
    <xdr:to>
      <xdr:col>6</xdr:col>
      <xdr:colOff>501589</xdr:colOff>
      <xdr:row>15</xdr:row>
      <xdr:rowOff>109970</xdr:rowOff>
    </xdr:to>
    <xdr:pic>
      <xdr:nvPicPr>
        <xdr:cNvPr id="2" name="Picture 11" descr="http://www.su.edu.krd/images/logo_en.png">
          <a:extLst>
            <a:ext uri="{FF2B5EF4-FFF2-40B4-BE49-F238E27FC236}">
              <a16:creationId xmlns:a16="http://schemas.microsoft.com/office/drawing/2014/main" id="{CF9080C2-65C2-454F-9B18-D9A13999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>
          <a:fillRect/>
        </a:stretch>
      </xdr:blipFill>
      <xdr:spPr bwMode="auto">
        <a:xfrm>
          <a:off x="9983870111" y="1832637"/>
          <a:ext cx="1046918" cy="101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0D5D0AD-811A-44AF-86E9-F8F55A3293DA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4A30B9A-2D3F-4F32-A8B6-47F08D203C3E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F0699A0-ECED-4994-8FBF-28CC70A5D7F3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64271</xdr:colOff>
      <xdr:row>10</xdr:row>
      <xdr:rowOff>32412</xdr:rowOff>
    </xdr:from>
    <xdr:to>
      <xdr:col>6</xdr:col>
      <xdr:colOff>501589</xdr:colOff>
      <xdr:row>15</xdr:row>
      <xdr:rowOff>109970</xdr:rowOff>
    </xdr:to>
    <xdr:pic>
      <xdr:nvPicPr>
        <xdr:cNvPr id="6" name="Picture 11" descr="http://www.su.edu.krd/images/logo_en.png">
          <a:extLst>
            <a:ext uri="{FF2B5EF4-FFF2-40B4-BE49-F238E27FC236}">
              <a16:creationId xmlns:a16="http://schemas.microsoft.com/office/drawing/2014/main" id="{C2E744A3-7B06-4612-A358-7141C03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>
          <a:fillRect/>
        </a:stretch>
      </xdr:blipFill>
      <xdr:spPr bwMode="auto">
        <a:xfrm>
          <a:off x="9983870111" y="1832637"/>
          <a:ext cx="1046918" cy="101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2728ACB-37AA-4BB6-9D12-F30D699FF0DE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06D41A0-4D77-4C6D-ABF5-178D8F0A9B5D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676275</xdr:colOff>
      <xdr:row>1</xdr:row>
      <xdr:rowOff>179025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E091209-7FF6-4B4F-B77D-EA2EC62D7A12}"/>
            </a:ext>
          </a:extLst>
        </xdr:cNvPr>
        <xdr:cNvCxnSpPr/>
      </xdr:nvCxnSpPr>
      <xdr:spPr>
        <a:xfrm flipH="1">
          <a:off x="9986571975" y="0"/>
          <a:ext cx="676275" cy="36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299A-192A-48AE-ACF8-AB7A7E4B31B1}">
  <dimension ref="B1:Q49"/>
  <sheetViews>
    <sheetView rightToLeft="1" tabSelected="1" view="pageBreakPreview" topLeftCell="A11" zoomScale="115" zoomScaleNormal="100" zoomScaleSheetLayoutView="115" workbookViewId="0">
      <selection activeCell="K21" sqref="K21"/>
    </sheetView>
  </sheetViews>
  <sheetFormatPr defaultRowHeight="15" x14ac:dyDescent="0.25"/>
  <cols>
    <col min="1" max="1" width="1.85546875" style="62" customWidth="1"/>
    <col min="2" max="2" width="10.42578125" style="65" customWidth="1"/>
    <col min="3" max="3" width="8.28515625" style="65" customWidth="1"/>
    <col min="4" max="4" width="8.7109375" style="65" customWidth="1"/>
    <col min="5" max="5" width="6.5703125" style="65" customWidth="1"/>
    <col min="6" max="6" width="9.140625" style="65"/>
    <col min="7" max="7" width="11" style="65" customWidth="1"/>
    <col min="8" max="9" width="6.5703125" style="65" customWidth="1"/>
    <col min="10" max="10" width="6.5703125" style="62" customWidth="1"/>
    <col min="11" max="11" width="11" style="62" customWidth="1"/>
    <col min="12" max="12" width="14.85546875" style="62" bestFit="1" customWidth="1"/>
    <col min="13" max="13" width="12.5703125" style="62" customWidth="1"/>
    <col min="14" max="16384" width="9.140625" style="62"/>
  </cols>
  <sheetData>
    <row r="1" spans="2:17" x14ac:dyDescent="0.25">
      <c r="B1" s="18" t="s">
        <v>12</v>
      </c>
      <c r="C1" s="9">
        <v>0.375</v>
      </c>
      <c r="D1" s="10">
        <v>0.41666666666666669</v>
      </c>
      <c r="E1" s="10">
        <v>0.45833333333333331</v>
      </c>
      <c r="F1" s="10">
        <v>0.5</v>
      </c>
      <c r="G1" s="10">
        <v>6.25E-2</v>
      </c>
      <c r="H1" s="10">
        <v>0.10416666666666667</v>
      </c>
      <c r="I1" s="10">
        <v>0.14583333333333334</v>
      </c>
      <c r="J1" s="11">
        <v>0.1875</v>
      </c>
    </row>
    <row r="2" spans="2:17" ht="15.75" thickBot="1" x14ac:dyDescent="0.3">
      <c r="B2" s="17" t="s">
        <v>0</v>
      </c>
      <c r="C2" s="12">
        <v>0.41666666666666669</v>
      </c>
      <c r="D2" s="13">
        <v>0.45833333333333331</v>
      </c>
      <c r="E2" s="13">
        <v>0.5</v>
      </c>
      <c r="F2" s="13">
        <v>4.1666666666666664E-2</v>
      </c>
      <c r="G2" s="13">
        <v>0.10416666666666667</v>
      </c>
      <c r="H2" s="13">
        <v>0.14583333333333334</v>
      </c>
      <c r="I2" s="13">
        <v>0.1875</v>
      </c>
      <c r="J2" s="14">
        <v>0.22916666666666666</v>
      </c>
    </row>
    <row r="3" spans="2:17" x14ac:dyDescent="0.25">
      <c r="B3" s="39" t="s">
        <v>1</v>
      </c>
      <c r="C3" s="4"/>
      <c r="D3" s="4"/>
      <c r="E3" s="4"/>
      <c r="F3" s="4"/>
      <c r="G3" s="4"/>
      <c r="H3" s="4"/>
      <c r="I3" s="4"/>
      <c r="J3" s="36"/>
    </row>
    <row r="4" spans="2:17" ht="15.75" x14ac:dyDescent="0.25">
      <c r="B4" s="40" t="s">
        <v>2</v>
      </c>
      <c r="C4" s="69"/>
      <c r="D4" s="69"/>
      <c r="E4" s="69"/>
      <c r="F4" s="69"/>
      <c r="G4" s="2"/>
      <c r="H4" s="2"/>
      <c r="I4" s="2"/>
      <c r="J4" s="22"/>
      <c r="Q4" s="63"/>
    </row>
    <row r="5" spans="2:17" ht="15.75" x14ac:dyDescent="0.25">
      <c r="B5" s="40" t="s">
        <v>3</v>
      </c>
      <c r="C5" s="49"/>
      <c r="D5" s="2"/>
      <c r="E5" s="2"/>
      <c r="F5" s="2"/>
      <c r="G5" s="2"/>
      <c r="H5" s="2"/>
      <c r="I5" s="2"/>
      <c r="J5" s="30"/>
      <c r="Q5" s="64"/>
    </row>
    <row r="6" spans="2:17" x14ac:dyDescent="0.25">
      <c r="B6" s="40" t="s">
        <v>4</v>
      </c>
      <c r="C6" s="69"/>
      <c r="D6" s="69"/>
      <c r="E6" s="37"/>
      <c r="F6" s="37"/>
      <c r="G6" s="2"/>
      <c r="H6" s="2"/>
      <c r="I6" s="2"/>
      <c r="J6" s="30"/>
    </row>
    <row r="7" spans="2:17" x14ac:dyDescent="0.25">
      <c r="B7" s="40" t="s">
        <v>5</v>
      </c>
      <c r="C7" s="69"/>
      <c r="D7" s="69"/>
      <c r="E7" s="74" t="s">
        <v>60</v>
      </c>
      <c r="F7" s="75"/>
      <c r="G7" s="2"/>
      <c r="H7" s="2"/>
      <c r="I7" s="2"/>
      <c r="J7" s="22"/>
    </row>
    <row r="8" spans="2:17" ht="15.75" thickBot="1" x14ac:dyDescent="0.3">
      <c r="B8" s="41" t="s">
        <v>6</v>
      </c>
      <c r="C8" s="88" t="s">
        <v>60</v>
      </c>
      <c r="D8" s="89"/>
      <c r="E8" s="50"/>
      <c r="F8" s="50"/>
      <c r="G8" s="8"/>
      <c r="H8" s="8"/>
      <c r="I8" s="8"/>
      <c r="J8" s="31"/>
    </row>
    <row r="9" spans="2:17" ht="4.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7" ht="14.25" customHeight="1" x14ac:dyDescent="0.25">
      <c r="B10" s="15"/>
      <c r="C10" s="15"/>
      <c r="D10" s="70" t="s">
        <v>13</v>
      </c>
      <c r="E10" s="70"/>
      <c r="F10" s="70"/>
      <c r="G10" s="70"/>
      <c r="H10" s="90" t="s">
        <v>58</v>
      </c>
      <c r="I10" s="90"/>
      <c r="J10" s="15"/>
      <c r="K10" s="15"/>
    </row>
    <row r="11" spans="2:17" ht="14.25" customHeight="1" x14ac:dyDescent="0.25">
      <c r="B11" s="15" t="s">
        <v>14</v>
      </c>
      <c r="C11" s="71" t="s">
        <v>42</v>
      </c>
      <c r="D11" s="71"/>
      <c r="E11" s="38"/>
      <c r="F11" s="15"/>
      <c r="G11" s="35"/>
      <c r="H11" s="91" t="s">
        <v>19</v>
      </c>
      <c r="I11" s="91"/>
      <c r="J11" s="91"/>
      <c r="K11" s="91"/>
    </row>
    <row r="12" spans="2:17" x14ac:dyDescent="0.25">
      <c r="B12" s="51" t="s">
        <v>15</v>
      </c>
      <c r="C12" s="78" t="s">
        <v>54</v>
      </c>
      <c r="D12" s="78"/>
      <c r="E12" s="78"/>
      <c r="H12" s="28" t="s">
        <v>22</v>
      </c>
      <c r="I12" s="28" t="s">
        <v>21</v>
      </c>
      <c r="J12" s="79" t="s">
        <v>20</v>
      </c>
      <c r="K12" s="80"/>
    </row>
    <row r="13" spans="2:17" x14ac:dyDescent="0.25">
      <c r="B13" s="71" t="s">
        <v>48</v>
      </c>
      <c r="C13" s="71"/>
      <c r="D13" s="71"/>
      <c r="E13" s="71"/>
      <c r="H13" s="2" t="s">
        <v>51</v>
      </c>
      <c r="I13" s="2" t="s">
        <v>50</v>
      </c>
      <c r="J13" s="74" t="s">
        <v>49</v>
      </c>
      <c r="K13" s="75"/>
    </row>
    <row r="14" spans="2:17" ht="14.45" customHeight="1" x14ac:dyDescent="0.25">
      <c r="B14" s="71" t="s">
        <v>16</v>
      </c>
      <c r="C14" s="71"/>
      <c r="D14" s="2">
        <v>8</v>
      </c>
      <c r="H14" s="2"/>
      <c r="I14" s="2"/>
      <c r="J14" s="76"/>
      <c r="K14" s="77"/>
    </row>
    <row r="15" spans="2:17" ht="15" customHeight="1" x14ac:dyDescent="0.25">
      <c r="B15" s="71" t="s">
        <v>17</v>
      </c>
      <c r="C15" s="71"/>
      <c r="D15" s="2">
        <v>5</v>
      </c>
      <c r="H15" s="2" t="s">
        <v>51</v>
      </c>
      <c r="I15" s="2">
        <v>3</v>
      </c>
      <c r="J15" s="76" t="s">
        <v>53</v>
      </c>
      <c r="K15" s="77"/>
    </row>
    <row r="16" spans="2:17" ht="15" customHeight="1" x14ac:dyDescent="0.25">
      <c r="B16" s="70" t="s">
        <v>56</v>
      </c>
      <c r="C16" s="70"/>
      <c r="D16" s="70"/>
      <c r="E16" s="70"/>
      <c r="F16" s="70"/>
      <c r="H16" s="2" t="s">
        <v>51</v>
      </c>
      <c r="I16" s="2"/>
      <c r="J16" s="83"/>
      <c r="K16" s="84"/>
    </row>
    <row r="17" spans="2:11" ht="19.149999999999999" customHeight="1" x14ac:dyDescent="0.25">
      <c r="B17" s="71" t="s">
        <v>18</v>
      </c>
      <c r="C17" s="71"/>
      <c r="D17" s="2">
        <f>D14-D15</f>
        <v>3</v>
      </c>
      <c r="H17" s="66"/>
      <c r="I17" s="2"/>
      <c r="J17" s="85"/>
      <c r="K17" s="86"/>
    </row>
    <row r="18" spans="2:11" ht="8.25" customHeight="1" thickBot="1" x14ac:dyDescent="0.3"/>
    <row r="19" spans="2:11" ht="27.75" customHeight="1" x14ac:dyDescent="0.25">
      <c r="B19" s="3" t="s">
        <v>0</v>
      </c>
      <c r="C19" s="4" t="s">
        <v>10</v>
      </c>
      <c r="D19" s="4" t="s">
        <v>9</v>
      </c>
      <c r="E19" s="4" t="s">
        <v>8</v>
      </c>
      <c r="F19" s="5" t="s">
        <v>11</v>
      </c>
      <c r="G19" s="3" t="s">
        <v>0</v>
      </c>
      <c r="H19" s="4" t="s">
        <v>10</v>
      </c>
      <c r="I19" s="4" t="s">
        <v>9</v>
      </c>
      <c r="J19" s="4" t="s">
        <v>8</v>
      </c>
      <c r="K19" s="5" t="s">
        <v>11</v>
      </c>
    </row>
    <row r="20" spans="2:11" x14ac:dyDescent="0.25">
      <c r="B20" s="19" t="s">
        <v>1</v>
      </c>
      <c r="C20" s="20"/>
      <c r="D20" s="43"/>
      <c r="E20" s="43"/>
      <c r="F20" s="44"/>
      <c r="G20" s="19" t="s">
        <v>1</v>
      </c>
      <c r="H20" s="48"/>
      <c r="I20" s="43"/>
      <c r="J20" s="43"/>
      <c r="K20" s="21"/>
    </row>
    <row r="21" spans="2:11" ht="15.75" x14ac:dyDescent="0.25">
      <c r="B21" s="6" t="s">
        <v>2</v>
      </c>
      <c r="C21" s="42">
        <v>45018</v>
      </c>
      <c r="D21" s="45"/>
      <c r="E21" s="46"/>
      <c r="F21" s="45"/>
      <c r="G21" s="47" t="s">
        <v>2</v>
      </c>
      <c r="H21" s="42">
        <f>C25+3</f>
        <v>45025</v>
      </c>
      <c r="I21" s="45"/>
      <c r="J21" s="45"/>
      <c r="K21" s="45"/>
    </row>
    <row r="22" spans="2:11" ht="15.75" x14ac:dyDescent="0.25">
      <c r="B22" s="6" t="s">
        <v>3</v>
      </c>
      <c r="C22" s="42">
        <f>C21+1</f>
        <v>45019</v>
      </c>
      <c r="D22" s="45"/>
      <c r="E22" s="45"/>
      <c r="F22" s="45"/>
      <c r="G22" s="47" t="s">
        <v>3</v>
      </c>
      <c r="H22" s="42">
        <f>H21+1</f>
        <v>45026</v>
      </c>
      <c r="I22" s="45"/>
      <c r="J22" s="45"/>
      <c r="K22" s="45" t="s">
        <v>59</v>
      </c>
    </row>
    <row r="23" spans="2:11" ht="15.75" x14ac:dyDescent="0.25">
      <c r="B23" s="6" t="s">
        <v>4</v>
      </c>
      <c r="C23" s="42">
        <f t="shared" ref="C23:C25" si="0">C22+1</f>
        <v>45020</v>
      </c>
      <c r="D23" s="45"/>
      <c r="E23" s="45"/>
      <c r="F23" s="45"/>
      <c r="G23" s="47" t="s">
        <v>4</v>
      </c>
      <c r="H23" s="42">
        <f t="shared" ref="H23:H25" si="1">H22+1</f>
        <v>45027</v>
      </c>
      <c r="I23" s="45"/>
      <c r="J23" s="45"/>
      <c r="K23" s="45"/>
    </row>
    <row r="24" spans="2:11" ht="15.75" x14ac:dyDescent="0.25">
      <c r="B24" s="6" t="s">
        <v>5</v>
      </c>
      <c r="C24" s="42">
        <f t="shared" si="0"/>
        <v>45021</v>
      </c>
      <c r="D24" s="45">
        <v>2</v>
      </c>
      <c r="E24" s="45"/>
      <c r="F24" s="45">
        <v>2</v>
      </c>
      <c r="G24" s="47" t="s">
        <v>5</v>
      </c>
      <c r="H24" s="42">
        <f t="shared" si="1"/>
        <v>45028</v>
      </c>
      <c r="I24" s="45">
        <v>2</v>
      </c>
      <c r="J24" s="45"/>
      <c r="K24" s="45">
        <v>2</v>
      </c>
    </row>
    <row r="25" spans="2:11" ht="15.75" x14ac:dyDescent="0.25">
      <c r="B25" s="6" t="s">
        <v>6</v>
      </c>
      <c r="C25" s="42">
        <f t="shared" si="0"/>
        <v>45022</v>
      </c>
      <c r="D25" s="52">
        <v>2</v>
      </c>
      <c r="E25" s="52"/>
      <c r="F25" s="53">
        <v>2</v>
      </c>
      <c r="G25" s="6" t="s">
        <v>6</v>
      </c>
      <c r="H25" s="42">
        <f t="shared" si="1"/>
        <v>45029</v>
      </c>
      <c r="I25" s="52">
        <v>2</v>
      </c>
      <c r="J25" s="52"/>
      <c r="K25" s="53">
        <v>2</v>
      </c>
    </row>
    <row r="26" spans="2:11" ht="15.75" x14ac:dyDescent="0.25">
      <c r="B26" s="24" t="s">
        <v>7</v>
      </c>
      <c r="C26" s="1"/>
      <c r="D26" s="54"/>
      <c r="E26" s="54"/>
      <c r="F26" s="55"/>
      <c r="G26" s="24" t="s">
        <v>7</v>
      </c>
      <c r="H26" s="1"/>
      <c r="I26" s="45"/>
      <c r="J26" s="45"/>
      <c r="K26" s="45"/>
    </row>
    <row r="27" spans="2:11" ht="15.75" x14ac:dyDescent="0.25">
      <c r="B27" s="72" t="s">
        <v>28</v>
      </c>
      <c r="C27" s="1" t="s">
        <v>46</v>
      </c>
      <c r="D27" s="54"/>
      <c r="E27" s="54"/>
      <c r="F27" s="55"/>
      <c r="G27" s="72" t="s">
        <v>28</v>
      </c>
      <c r="H27" s="1" t="s">
        <v>46</v>
      </c>
      <c r="I27" s="45"/>
      <c r="J27" s="45"/>
      <c r="K27" s="45"/>
    </row>
    <row r="28" spans="2:11" ht="14.25" customHeight="1" x14ac:dyDescent="0.25">
      <c r="B28" s="73"/>
      <c r="C28" s="23" t="s">
        <v>47</v>
      </c>
      <c r="D28" s="54">
        <v>3</v>
      </c>
      <c r="E28" s="54"/>
      <c r="F28" s="56">
        <v>3</v>
      </c>
      <c r="G28" s="73"/>
      <c r="H28" s="23" t="s">
        <v>47</v>
      </c>
      <c r="I28" s="45">
        <v>3</v>
      </c>
      <c r="J28" s="45"/>
      <c r="K28" s="45">
        <v>3</v>
      </c>
    </row>
    <row r="29" spans="2:11" ht="14.25" customHeight="1" thickBot="1" x14ac:dyDescent="0.3">
      <c r="B29" s="25" t="s">
        <v>29</v>
      </c>
      <c r="C29" s="57"/>
      <c r="D29" s="58">
        <f>SUM(D21:D28)</f>
        <v>7</v>
      </c>
      <c r="E29" s="58"/>
      <c r="F29" s="59">
        <f>SUM(F21:F28)</f>
        <v>7</v>
      </c>
      <c r="G29" s="25" t="s">
        <v>29</v>
      </c>
      <c r="H29" s="7"/>
      <c r="I29" s="58">
        <f>SUM(I21:I28)</f>
        <v>7</v>
      </c>
      <c r="J29" s="58"/>
      <c r="K29" s="59">
        <f>SUM(K21:K28)</f>
        <v>7</v>
      </c>
    </row>
    <row r="30" spans="2:11" ht="8.25" customHeight="1" thickBot="1" x14ac:dyDescent="0.3"/>
    <row r="31" spans="2:11" ht="27" customHeight="1" x14ac:dyDescent="0.25">
      <c r="B31" s="3" t="s">
        <v>0</v>
      </c>
      <c r="C31" s="4" t="s">
        <v>10</v>
      </c>
      <c r="D31" s="4" t="s">
        <v>9</v>
      </c>
      <c r="E31" s="4" t="s">
        <v>8</v>
      </c>
      <c r="F31" s="5" t="s">
        <v>11</v>
      </c>
      <c r="G31" s="3" t="s">
        <v>0</v>
      </c>
      <c r="H31" s="4" t="s">
        <v>10</v>
      </c>
      <c r="I31" s="4" t="s">
        <v>9</v>
      </c>
      <c r="J31" s="4" t="s">
        <v>8</v>
      </c>
      <c r="K31" s="5" t="s">
        <v>11</v>
      </c>
    </row>
    <row r="32" spans="2:11" x14ac:dyDescent="0.25">
      <c r="B32" s="19" t="s">
        <v>1</v>
      </c>
      <c r="C32" s="48"/>
      <c r="D32" s="43"/>
      <c r="E32" s="43"/>
      <c r="F32" s="32"/>
      <c r="G32" s="19" t="s">
        <v>1</v>
      </c>
      <c r="H32" s="48"/>
      <c r="I32" s="43"/>
      <c r="J32" s="43"/>
      <c r="K32" s="32"/>
    </row>
    <row r="33" spans="2:13" ht="15.75" x14ac:dyDescent="0.25">
      <c r="B33" s="40" t="s">
        <v>2</v>
      </c>
      <c r="C33" s="42">
        <f>H25+3</f>
        <v>45032</v>
      </c>
      <c r="D33" s="46"/>
      <c r="E33" s="45"/>
      <c r="F33" s="60"/>
      <c r="G33" s="40" t="s">
        <v>2</v>
      </c>
      <c r="H33" s="42">
        <f>C37+3</f>
        <v>45039</v>
      </c>
      <c r="I33" s="45"/>
      <c r="J33" s="45"/>
      <c r="K33" s="45" t="s">
        <v>59</v>
      </c>
    </row>
    <row r="34" spans="2:13" ht="17.25" x14ac:dyDescent="0.25">
      <c r="B34" s="40" t="s">
        <v>3</v>
      </c>
      <c r="C34" s="42">
        <f>C33+1</f>
        <v>45033</v>
      </c>
      <c r="D34" s="45"/>
      <c r="E34" s="45"/>
      <c r="F34" s="60"/>
      <c r="G34" s="40" t="s">
        <v>3</v>
      </c>
      <c r="H34" s="42">
        <f>H33+1</f>
        <v>45040</v>
      </c>
      <c r="I34" s="45"/>
      <c r="J34" s="45"/>
      <c r="K34" s="45" t="s">
        <v>59</v>
      </c>
      <c r="L34" s="33"/>
      <c r="M34" s="33" t="s">
        <v>43</v>
      </c>
    </row>
    <row r="35" spans="2:13" ht="17.25" x14ac:dyDescent="0.25">
      <c r="B35" s="40" t="s">
        <v>4</v>
      </c>
      <c r="C35" s="42">
        <f t="shared" ref="C35:C37" si="2">C34+1</f>
        <v>45034</v>
      </c>
      <c r="D35" s="45"/>
      <c r="E35" s="45"/>
      <c r="F35" s="60"/>
      <c r="G35" s="40" t="s">
        <v>4</v>
      </c>
      <c r="H35" s="42">
        <f t="shared" ref="H35:H37" si="3">H34+1</f>
        <v>45041</v>
      </c>
      <c r="I35" s="45"/>
      <c r="J35" s="45"/>
      <c r="K35" s="45"/>
      <c r="L35" s="33" t="s">
        <v>44</v>
      </c>
      <c r="M35" s="33">
        <f>F29-3</f>
        <v>4</v>
      </c>
    </row>
    <row r="36" spans="2:13" ht="17.25" x14ac:dyDescent="0.25">
      <c r="B36" s="40" t="s">
        <v>5</v>
      </c>
      <c r="C36" s="42">
        <f t="shared" si="2"/>
        <v>45035</v>
      </c>
      <c r="D36" s="45"/>
      <c r="E36" s="45"/>
      <c r="F36" s="45" t="s">
        <v>59</v>
      </c>
      <c r="G36" s="40" t="s">
        <v>5</v>
      </c>
      <c r="H36" s="42">
        <f t="shared" si="3"/>
        <v>45042</v>
      </c>
      <c r="I36" s="45">
        <v>2</v>
      </c>
      <c r="J36" s="45"/>
      <c r="K36" s="45">
        <v>2</v>
      </c>
      <c r="L36" s="33" t="s">
        <v>44</v>
      </c>
      <c r="M36" s="33">
        <f>K29-3</f>
        <v>4</v>
      </c>
    </row>
    <row r="37" spans="2:13" ht="17.25" x14ac:dyDescent="0.25">
      <c r="B37" s="6" t="s">
        <v>6</v>
      </c>
      <c r="C37" s="42">
        <f t="shared" si="2"/>
        <v>45036</v>
      </c>
      <c r="D37" s="52"/>
      <c r="E37" s="52"/>
      <c r="F37" s="45" t="s">
        <v>59</v>
      </c>
      <c r="G37" s="6" t="s">
        <v>6</v>
      </c>
      <c r="H37" s="42">
        <f t="shared" si="3"/>
        <v>45043</v>
      </c>
      <c r="I37" s="52">
        <v>2</v>
      </c>
      <c r="J37" s="52"/>
      <c r="K37" s="53">
        <v>2</v>
      </c>
      <c r="L37" s="33" t="s">
        <v>44</v>
      </c>
      <c r="M37" s="33">
        <f>F41-3</f>
        <v>0</v>
      </c>
    </row>
    <row r="38" spans="2:13" ht="17.25" x14ac:dyDescent="0.25">
      <c r="B38" s="24" t="s">
        <v>7</v>
      </c>
      <c r="C38" s="1"/>
      <c r="D38" s="54"/>
      <c r="E38" s="54"/>
      <c r="F38" s="55"/>
      <c r="G38" s="24" t="s">
        <v>7</v>
      </c>
      <c r="H38" s="61"/>
      <c r="I38" s="45"/>
      <c r="J38" s="45"/>
      <c r="K38" s="45"/>
      <c r="L38" s="33" t="s">
        <v>44</v>
      </c>
      <c r="M38" s="33">
        <f>K41-3</f>
        <v>4</v>
      </c>
    </row>
    <row r="39" spans="2:13" ht="17.25" x14ac:dyDescent="0.25">
      <c r="B39" s="72" t="s">
        <v>28</v>
      </c>
      <c r="C39" s="1" t="s">
        <v>46</v>
      </c>
      <c r="D39" s="54"/>
      <c r="E39" s="54"/>
      <c r="F39" s="55"/>
      <c r="G39" s="72" t="s">
        <v>28</v>
      </c>
      <c r="H39" s="1" t="s">
        <v>46</v>
      </c>
      <c r="I39" s="45"/>
      <c r="J39" s="45"/>
      <c r="K39" s="45"/>
      <c r="L39" s="34" t="s">
        <v>45</v>
      </c>
      <c r="M39" s="34">
        <f>SUM(M35:M38)</f>
        <v>12</v>
      </c>
    </row>
    <row r="40" spans="2:13" ht="14.25" customHeight="1" x14ac:dyDescent="0.25">
      <c r="B40" s="73"/>
      <c r="C40" s="23" t="s">
        <v>47</v>
      </c>
      <c r="D40" s="54">
        <v>3</v>
      </c>
      <c r="E40" s="54"/>
      <c r="F40" s="56">
        <v>3</v>
      </c>
      <c r="G40" s="73"/>
      <c r="H40" s="23" t="s">
        <v>47</v>
      </c>
      <c r="I40" s="45">
        <v>3</v>
      </c>
      <c r="J40" s="45"/>
      <c r="K40" s="45">
        <v>3</v>
      </c>
    </row>
    <row r="41" spans="2:13" ht="14.25" customHeight="1" thickBot="1" x14ac:dyDescent="0.3">
      <c r="B41" s="25" t="s">
        <v>29</v>
      </c>
      <c r="C41" s="7"/>
      <c r="D41" s="58">
        <f>SUM(D33:D40)</f>
        <v>3</v>
      </c>
      <c r="E41" s="58"/>
      <c r="F41" s="59">
        <f>SUM(F33:F40)</f>
        <v>3</v>
      </c>
      <c r="G41" s="25" t="s">
        <v>29</v>
      </c>
      <c r="H41" s="57"/>
      <c r="I41" s="58">
        <f>SUM(I33:I40)</f>
        <v>7</v>
      </c>
      <c r="J41" s="58"/>
      <c r="K41" s="59">
        <f>SUM(K33:K40)</f>
        <v>7</v>
      </c>
    </row>
    <row r="42" spans="2:13" ht="7.5" customHeight="1" x14ac:dyDescent="0.25"/>
    <row r="43" spans="2:13" ht="17.25" customHeight="1" x14ac:dyDescent="0.25">
      <c r="B43" s="87" t="s">
        <v>23</v>
      </c>
      <c r="C43" s="87"/>
      <c r="D43" s="29">
        <v>12</v>
      </c>
      <c r="E43" s="65" t="s">
        <v>41</v>
      </c>
    </row>
    <row r="44" spans="2:13" x14ac:dyDescent="0.25">
      <c r="B44" s="87" t="s">
        <v>24</v>
      </c>
      <c r="C44" s="87"/>
      <c r="D44" s="29">
        <f>D45-D43</f>
        <v>12</v>
      </c>
      <c r="E44" s="65" t="s">
        <v>41</v>
      </c>
    </row>
    <row r="45" spans="2:13" x14ac:dyDescent="0.25">
      <c r="B45" s="82" t="s">
        <v>57</v>
      </c>
      <c r="C45" s="82"/>
      <c r="D45" s="29">
        <f>F29+K29+F41+K41</f>
        <v>24</v>
      </c>
      <c r="E45" s="65" t="s">
        <v>41</v>
      </c>
    </row>
    <row r="46" spans="2:13" x14ac:dyDescent="0.25">
      <c r="B46" s="67"/>
    </row>
    <row r="47" spans="2:13" x14ac:dyDescent="0.25">
      <c r="B47" s="67"/>
    </row>
    <row r="48" spans="2:13" ht="15" customHeight="1" x14ac:dyDescent="0.25">
      <c r="B48" s="62"/>
      <c r="C48" s="81" t="s">
        <v>26</v>
      </c>
      <c r="D48" s="81"/>
      <c r="E48" s="62"/>
      <c r="F48" s="81" t="s">
        <v>27</v>
      </c>
      <c r="G48" s="81"/>
      <c r="H48" s="81"/>
      <c r="I48" s="81" t="s">
        <v>25</v>
      </c>
      <c r="J48" s="81"/>
      <c r="K48" s="81"/>
    </row>
    <row r="49" spans="2:11" x14ac:dyDescent="0.25">
      <c r="B49" s="81" t="s">
        <v>55</v>
      </c>
      <c r="C49" s="81"/>
      <c r="D49" s="81"/>
      <c r="E49" s="81"/>
      <c r="F49" s="81" t="s">
        <v>52</v>
      </c>
      <c r="G49" s="81"/>
      <c r="H49" s="81"/>
      <c r="I49" s="81" t="s">
        <v>61</v>
      </c>
      <c r="J49" s="81"/>
      <c r="K49" s="81"/>
    </row>
  </sheetData>
  <mergeCells count="31">
    <mergeCell ref="C8:D8"/>
    <mergeCell ref="D10:G10"/>
    <mergeCell ref="H10:I10"/>
    <mergeCell ref="C11:D11"/>
    <mergeCell ref="H11:K11"/>
    <mergeCell ref="C12:E12"/>
    <mergeCell ref="J12:K12"/>
    <mergeCell ref="E7:F7"/>
    <mergeCell ref="B49:E49"/>
    <mergeCell ref="F49:H49"/>
    <mergeCell ref="I49:K49"/>
    <mergeCell ref="I48:K48"/>
    <mergeCell ref="F48:H48"/>
    <mergeCell ref="B45:C45"/>
    <mergeCell ref="J16:K16"/>
    <mergeCell ref="J17:K17"/>
    <mergeCell ref="B44:C44"/>
    <mergeCell ref="C48:D48"/>
    <mergeCell ref="B39:B40"/>
    <mergeCell ref="G39:G40"/>
    <mergeCell ref="B43:C43"/>
    <mergeCell ref="B16:F16"/>
    <mergeCell ref="B17:C17"/>
    <mergeCell ref="B27:B28"/>
    <mergeCell ref="G27:G28"/>
    <mergeCell ref="J13:K13"/>
    <mergeCell ref="B13:E13"/>
    <mergeCell ref="J14:K14"/>
    <mergeCell ref="B15:C15"/>
    <mergeCell ref="J15:K15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4CD7-DD41-4DC1-AA18-4F19081EFD48}">
  <dimension ref="B1:Q49"/>
  <sheetViews>
    <sheetView rightToLeft="1" view="pageBreakPreview" topLeftCell="A7" zoomScale="115" zoomScaleNormal="100" zoomScaleSheetLayoutView="115" workbookViewId="0">
      <selection activeCell="J21" sqref="J21"/>
    </sheetView>
  </sheetViews>
  <sheetFormatPr defaultRowHeight="15" x14ac:dyDescent="0.25"/>
  <cols>
    <col min="1" max="1" width="1.85546875" style="62" customWidth="1"/>
    <col min="2" max="2" width="10.42578125" style="65" customWidth="1"/>
    <col min="3" max="3" width="8.28515625" style="65" customWidth="1"/>
    <col min="4" max="4" width="8.7109375" style="65" customWidth="1"/>
    <col min="5" max="5" width="6.5703125" style="65" customWidth="1"/>
    <col min="6" max="6" width="9.140625" style="65"/>
    <col min="7" max="7" width="11" style="65" customWidth="1"/>
    <col min="8" max="9" width="6.5703125" style="65" customWidth="1"/>
    <col min="10" max="10" width="6.5703125" style="62" customWidth="1"/>
    <col min="11" max="11" width="11" style="62" customWidth="1"/>
    <col min="12" max="12" width="14.85546875" style="62" bestFit="1" customWidth="1"/>
    <col min="13" max="13" width="12.5703125" style="62" customWidth="1"/>
    <col min="14" max="16384" width="9.140625" style="62"/>
  </cols>
  <sheetData>
    <row r="1" spans="2:17" x14ac:dyDescent="0.25">
      <c r="B1" s="18" t="s">
        <v>12</v>
      </c>
      <c r="C1" s="9">
        <v>0.375</v>
      </c>
      <c r="D1" s="10">
        <v>0.41666666666666669</v>
      </c>
      <c r="E1" s="10">
        <v>0.45833333333333331</v>
      </c>
      <c r="F1" s="10">
        <v>0.5</v>
      </c>
      <c r="G1" s="10">
        <v>6.25E-2</v>
      </c>
      <c r="H1" s="10">
        <v>0.10416666666666667</v>
      </c>
      <c r="I1" s="10">
        <v>0.14583333333333334</v>
      </c>
      <c r="J1" s="11">
        <v>0.1875</v>
      </c>
    </row>
    <row r="2" spans="2:17" ht="15.75" thickBot="1" x14ac:dyDescent="0.3">
      <c r="B2" s="17" t="s">
        <v>0</v>
      </c>
      <c r="C2" s="12">
        <v>0.41666666666666669</v>
      </c>
      <c r="D2" s="13">
        <v>0.45833333333333331</v>
      </c>
      <c r="E2" s="13">
        <v>0.5</v>
      </c>
      <c r="F2" s="13">
        <v>4.1666666666666664E-2</v>
      </c>
      <c r="G2" s="13">
        <v>0.10416666666666667</v>
      </c>
      <c r="H2" s="13">
        <v>0.14583333333333334</v>
      </c>
      <c r="I2" s="13">
        <v>0.1875</v>
      </c>
      <c r="J2" s="14">
        <v>0.22916666666666666</v>
      </c>
    </row>
    <row r="3" spans="2:17" x14ac:dyDescent="0.25">
      <c r="B3" s="39" t="s">
        <v>1</v>
      </c>
      <c r="C3" s="4"/>
      <c r="D3" s="4"/>
      <c r="E3" s="4"/>
      <c r="F3" s="4"/>
      <c r="G3" s="4"/>
      <c r="H3" s="4"/>
      <c r="I3" s="4"/>
      <c r="J3" s="36"/>
    </row>
    <row r="4" spans="2:17" ht="15.75" x14ac:dyDescent="0.25">
      <c r="B4" s="40" t="s">
        <v>2</v>
      </c>
      <c r="C4" s="69"/>
      <c r="D4" s="69"/>
      <c r="E4" s="69"/>
      <c r="F4" s="69"/>
      <c r="G4" s="2"/>
      <c r="H4" s="2"/>
      <c r="I4" s="2"/>
      <c r="J4" s="22"/>
      <c r="Q4" s="63"/>
    </row>
    <row r="5" spans="2:17" ht="15.75" x14ac:dyDescent="0.25">
      <c r="B5" s="40" t="s">
        <v>3</v>
      </c>
      <c r="C5" s="49"/>
      <c r="D5" s="2"/>
      <c r="E5" s="2"/>
      <c r="F5" s="2"/>
      <c r="G5" s="2"/>
      <c r="H5" s="2"/>
      <c r="I5" s="2"/>
      <c r="J5" s="30"/>
      <c r="Q5" s="64"/>
    </row>
    <row r="6" spans="2:17" x14ac:dyDescent="0.25">
      <c r="B6" s="40" t="s">
        <v>4</v>
      </c>
      <c r="C6" s="69"/>
      <c r="D6" s="69"/>
      <c r="E6" s="37"/>
      <c r="F6" s="37"/>
      <c r="G6" s="2"/>
      <c r="H6" s="2"/>
      <c r="I6" s="2"/>
      <c r="J6" s="30"/>
    </row>
    <row r="7" spans="2:17" x14ac:dyDescent="0.25">
      <c r="B7" s="40" t="s">
        <v>5</v>
      </c>
      <c r="C7" s="69"/>
      <c r="D7" s="69"/>
      <c r="E7" s="74" t="s">
        <v>60</v>
      </c>
      <c r="F7" s="75"/>
      <c r="G7" s="2"/>
      <c r="H7" s="2"/>
      <c r="I7" s="2"/>
      <c r="J7" s="22"/>
    </row>
    <row r="8" spans="2:17" ht="15.75" thickBot="1" x14ac:dyDescent="0.3">
      <c r="B8" s="41" t="s">
        <v>6</v>
      </c>
      <c r="C8" s="88" t="s">
        <v>60</v>
      </c>
      <c r="D8" s="89"/>
      <c r="E8" s="50"/>
      <c r="F8" s="50"/>
      <c r="G8" s="8"/>
      <c r="H8" s="8"/>
      <c r="I8" s="8"/>
      <c r="J8" s="31"/>
    </row>
    <row r="9" spans="2:17" ht="4.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7" ht="14.25" customHeight="1" x14ac:dyDescent="0.25">
      <c r="B10" s="15"/>
      <c r="C10" s="15"/>
      <c r="D10" s="70" t="s">
        <v>13</v>
      </c>
      <c r="E10" s="70"/>
      <c r="F10" s="70"/>
      <c r="G10" s="70"/>
      <c r="H10" s="90" t="s">
        <v>58</v>
      </c>
      <c r="I10" s="90"/>
      <c r="J10" s="15"/>
      <c r="K10" s="15"/>
    </row>
    <row r="11" spans="2:17" ht="14.25" customHeight="1" x14ac:dyDescent="0.25">
      <c r="B11" s="15" t="s">
        <v>14</v>
      </c>
      <c r="C11" s="71" t="s">
        <v>42</v>
      </c>
      <c r="D11" s="71"/>
      <c r="E11" s="38"/>
      <c r="F11" s="15"/>
      <c r="G11" s="35"/>
      <c r="H11" s="91" t="s">
        <v>19</v>
      </c>
      <c r="I11" s="91"/>
      <c r="J11" s="91"/>
      <c r="K11" s="91"/>
    </row>
    <row r="12" spans="2:17" x14ac:dyDescent="0.25">
      <c r="B12" s="68" t="s">
        <v>15</v>
      </c>
      <c r="C12" s="78" t="s">
        <v>54</v>
      </c>
      <c r="D12" s="78"/>
      <c r="E12" s="78"/>
      <c r="H12" s="28" t="s">
        <v>22</v>
      </c>
      <c r="I12" s="28" t="s">
        <v>21</v>
      </c>
      <c r="J12" s="79" t="s">
        <v>20</v>
      </c>
      <c r="K12" s="80"/>
    </row>
    <row r="13" spans="2:17" x14ac:dyDescent="0.25">
      <c r="B13" s="71" t="s">
        <v>48</v>
      </c>
      <c r="C13" s="71"/>
      <c r="D13" s="71"/>
      <c r="E13" s="71"/>
      <c r="H13" s="2" t="s">
        <v>51</v>
      </c>
      <c r="I13" s="2" t="s">
        <v>50</v>
      </c>
      <c r="J13" s="74" t="s">
        <v>49</v>
      </c>
      <c r="K13" s="75"/>
    </row>
    <row r="14" spans="2:17" ht="14.45" customHeight="1" x14ac:dyDescent="0.25">
      <c r="B14" s="71" t="s">
        <v>16</v>
      </c>
      <c r="C14" s="71"/>
      <c r="D14" s="2">
        <v>8</v>
      </c>
      <c r="H14" s="2"/>
      <c r="I14" s="2"/>
      <c r="J14" s="76"/>
      <c r="K14" s="77"/>
    </row>
    <row r="15" spans="2:17" ht="15" customHeight="1" x14ac:dyDescent="0.25">
      <c r="B15" s="71" t="s">
        <v>17</v>
      </c>
      <c r="C15" s="71"/>
      <c r="D15" s="2">
        <v>5</v>
      </c>
      <c r="H15" s="2" t="s">
        <v>51</v>
      </c>
      <c r="I15" s="2">
        <v>3</v>
      </c>
      <c r="J15" s="76" t="s">
        <v>53</v>
      </c>
      <c r="K15" s="77"/>
    </row>
    <row r="16" spans="2:17" ht="15" customHeight="1" x14ac:dyDescent="0.25">
      <c r="B16" s="70" t="s">
        <v>62</v>
      </c>
      <c r="C16" s="70"/>
      <c r="D16" s="70"/>
      <c r="E16" s="70"/>
      <c r="F16" s="70"/>
      <c r="H16" s="2" t="s">
        <v>51</v>
      </c>
      <c r="I16" s="2"/>
      <c r="J16" s="83"/>
      <c r="K16" s="84"/>
    </row>
    <row r="17" spans="2:11" ht="19.149999999999999" customHeight="1" x14ac:dyDescent="0.25">
      <c r="B17" s="71" t="s">
        <v>18</v>
      </c>
      <c r="C17" s="71"/>
      <c r="D17" s="2">
        <f>D14-D15</f>
        <v>3</v>
      </c>
      <c r="H17" s="66"/>
      <c r="I17" s="2"/>
      <c r="J17" s="85"/>
      <c r="K17" s="86"/>
    </row>
    <row r="18" spans="2:11" ht="8.25" customHeight="1" thickBot="1" x14ac:dyDescent="0.3"/>
    <row r="19" spans="2:11" ht="27.75" customHeight="1" x14ac:dyDescent="0.25">
      <c r="B19" s="3" t="s">
        <v>0</v>
      </c>
      <c r="C19" s="4" t="s">
        <v>10</v>
      </c>
      <c r="D19" s="4" t="s">
        <v>9</v>
      </c>
      <c r="E19" s="4" t="s">
        <v>8</v>
      </c>
      <c r="F19" s="5" t="s">
        <v>11</v>
      </c>
      <c r="G19" s="3" t="s">
        <v>0</v>
      </c>
      <c r="H19" s="4" t="s">
        <v>10</v>
      </c>
      <c r="I19" s="4" t="s">
        <v>9</v>
      </c>
      <c r="J19" s="4" t="s">
        <v>8</v>
      </c>
      <c r="K19" s="5" t="s">
        <v>11</v>
      </c>
    </row>
    <row r="20" spans="2:11" x14ac:dyDescent="0.25">
      <c r="B20" s="19" t="s">
        <v>1</v>
      </c>
      <c r="C20" s="20"/>
      <c r="D20" s="43"/>
      <c r="E20" s="43"/>
      <c r="F20" s="44"/>
      <c r="G20" s="19" t="s">
        <v>1</v>
      </c>
      <c r="H20" s="48"/>
      <c r="I20" s="43"/>
      <c r="J20" s="43"/>
      <c r="K20" s="21"/>
    </row>
    <row r="21" spans="2:11" ht="15.75" x14ac:dyDescent="0.25">
      <c r="B21" s="6" t="s">
        <v>2</v>
      </c>
      <c r="C21" s="42">
        <v>45046</v>
      </c>
      <c r="D21" s="45"/>
      <c r="E21" s="46"/>
      <c r="F21" s="45"/>
      <c r="G21" s="47" t="s">
        <v>2</v>
      </c>
      <c r="H21" s="42">
        <f>C25+3</f>
        <v>45053</v>
      </c>
      <c r="I21" s="45"/>
      <c r="J21" s="45"/>
      <c r="K21" s="45"/>
    </row>
    <row r="22" spans="2:11" ht="15.75" x14ac:dyDescent="0.25">
      <c r="B22" s="6" t="s">
        <v>3</v>
      </c>
      <c r="C22" s="42">
        <f>C21+1</f>
        <v>45047</v>
      </c>
      <c r="D22" s="45"/>
      <c r="E22" s="45"/>
      <c r="F22" s="45"/>
      <c r="G22" s="47" t="s">
        <v>3</v>
      </c>
      <c r="H22" s="42">
        <f>H21+1</f>
        <v>45054</v>
      </c>
      <c r="I22" s="45"/>
      <c r="J22" s="45"/>
      <c r="K22" s="45"/>
    </row>
    <row r="23" spans="2:11" ht="15.75" x14ac:dyDescent="0.25">
      <c r="B23" s="6" t="s">
        <v>4</v>
      </c>
      <c r="C23" s="42">
        <f t="shared" ref="C23:C25" si="0">C22+1</f>
        <v>45048</v>
      </c>
      <c r="D23" s="45"/>
      <c r="E23" s="45"/>
      <c r="F23" s="45"/>
      <c r="G23" s="47" t="s">
        <v>4</v>
      </c>
      <c r="H23" s="42">
        <f t="shared" ref="H23:H25" si="1">H22+1</f>
        <v>45055</v>
      </c>
      <c r="I23" s="45"/>
      <c r="J23" s="45"/>
      <c r="K23" s="45"/>
    </row>
    <row r="24" spans="2:11" ht="15.75" x14ac:dyDescent="0.25">
      <c r="B24" s="6" t="s">
        <v>5</v>
      </c>
      <c r="C24" s="42">
        <f t="shared" si="0"/>
        <v>45049</v>
      </c>
      <c r="D24" s="45"/>
      <c r="E24" s="45"/>
      <c r="F24" s="45"/>
      <c r="G24" s="47" t="s">
        <v>5</v>
      </c>
      <c r="H24" s="42">
        <f t="shared" si="1"/>
        <v>45056</v>
      </c>
      <c r="I24" s="45"/>
      <c r="J24" s="45"/>
      <c r="K24" s="45"/>
    </row>
    <row r="25" spans="2:11" ht="15.75" x14ac:dyDescent="0.25">
      <c r="B25" s="6" t="s">
        <v>6</v>
      </c>
      <c r="C25" s="42">
        <f t="shared" si="0"/>
        <v>45050</v>
      </c>
      <c r="D25" s="52"/>
      <c r="E25" s="52"/>
      <c r="F25" s="53"/>
      <c r="G25" s="6" t="s">
        <v>6</v>
      </c>
      <c r="H25" s="42">
        <f t="shared" si="1"/>
        <v>45057</v>
      </c>
      <c r="I25" s="52"/>
      <c r="J25" s="52"/>
      <c r="K25" s="53"/>
    </row>
    <row r="26" spans="2:11" ht="15.75" x14ac:dyDescent="0.25">
      <c r="B26" s="24" t="s">
        <v>7</v>
      </c>
      <c r="C26" s="1"/>
      <c r="D26" s="54"/>
      <c r="E26" s="54"/>
      <c r="F26" s="55"/>
      <c r="G26" s="24" t="s">
        <v>7</v>
      </c>
      <c r="H26" s="1"/>
      <c r="I26" s="45"/>
      <c r="J26" s="45"/>
      <c r="K26" s="45"/>
    </row>
    <row r="27" spans="2:11" ht="15.75" x14ac:dyDescent="0.25">
      <c r="B27" s="72" t="s">
        <v>28</v>
      </c>
      <c r="C27" s="1" t="s">
        <v>46</v>
      </c>
      <c r="D27" s="54"/>
      <c r="E27" s="54"/>
      <c r="F27" s="55"/>
      <c r="G27" s="72" t="s">
        <v>28</v>
      </c>
      <c r="H27" s="1" t="s">
        <v>46</v>
      </c>
      <c r="I27" s="45"/>
      <c r="J27" s="45"/>
      <c r="K27" s="45"/>
    </row>
    <row r="28" spans="2:11" ht="14.25" customHeight="1" x14ac:dyDescent="0.25">
      <c r="B28" s="73"/>
      <c r="C28" s="23" t="s">
        <v>47</v>
      </c>
      <c r="D28" s="54"/>
      <c r="E28" s="54"/>
      <c r="F28" s="56"/>
      <c r="G28" s="73"/>
      <c r="H28" s="23" t="s">
        <v>47</v>
      </c>
      <c r="I28" s="45"/>
      <c r="J28" s="45"/>
      <c r="K28" s="45"/>
    </row>
    <row r="29" spans="2:11" ht="14.25" customHeight="1" thickBot="1" x14ac:dyDescent="0.3">
      <c r="B29" s="25" t="s">
        <v>29</v>
      </c>
      <c r="C29" s="57"/>
      <c r="D29" s="58">
        <f>SUM(D21:D28)</f>
        <v>0</v>
      </c>
      <c r="E29" s="58"/>
      <c r="F29" s="59">
        <f>SUM(F21:F28)</f>
        <v>0</v>
      </c>
      <c r="G29" s="25" t="s">
        <v>29</v>
      </c>
      <c r="H29" s="7"/>
      <c r="I29" s="58">
        <f>SUM(I21:I28)</f>
        <v>0</v>
      </c>
      <c r="J29" s="58"/>
      <c r="K29" s="59">
        <f>SUM(K21:K28)</f>
        <v>0</v>
      </c>
    </row>
    <row r="30" spans="2:11" ht="8.25" customHeight="1" thickBot="1" x14ac:dyDescent="0.3"/>
    <row r="31" spans="2:11" ht="27" customHeight="1" x14ac:dyDescent="0.25">
      <c r="B31" s="3" t="s">
        <v>0</v>
      </c>
      <c r="C31" s="4" t="s">
        <v>10</v>
      </c>
      <c r="D31" s="4" t="s">
        <v>9</v>
      </c>
      <c r="E31" s="4" t="s">
        <v>8</v>
      </c>
      <c r="F31" s="5" t="s">
        <v>11</v>
      </c>
      <c r="G31" s="3" t="s">
        <v>0</v>
      </c>
      <c r="H31" s="4" t="s">
        <v>10</v>
      </c>
      <c r="I31" s="4" t="s">
        <v>9</v>
      </c>
      <c r="J31" s="4" t="s">
        <v>8</v>
      </c>
      <c r="K31" s="5" t="s">
        <v>11</v>
      </c>
    </row>
    <row r="32" spans="2:11" x14ac:dyDescent="0.25">
      <c r="B32" s="19" t="s">
        <v>1</v>
      </c>
      <c r="C32" s="48"/>
      <c r="D32" s="43"/>
      <c r="E32" s="43"/>
      <c r="F32" s="32"/>
      <c r="G32" s="19" t="s">
        <v>1</v>
      </c>
      <c r="H32" s="48"/>
      <c r="I32" s="43"/>
      <c r="J32" s="43"/>
      <c r="K32" s="32"/>
    </row>
    <row r="33" spans="2:13" ht="15.75" x14ac:dyDescent="0.25">
      <c r="B33" s="40" t="s">
        <v>2</v>
      </c>
      <c r="C33" s="42">
        <f>H25+3</f>
        <v>45060</v>
      </c>
      <c r="D33" s="46"/>
      <c r="E33" s="45"/>
      <c r="F33" s="60"/>
      <c r="G33" s="40" t="s">
        <v>2</v>
      </c>
      <c r="H33" s="42">
        <f>C37+3</f>
        <v>45067</v>
      </c>
      <c r="I33" s="45"/>
      <c r="J33" s="45"/>
      <c r="K33" s="45"/>
    </row>
    <row r="34" spans="2:13" ht="17.25" x14ac:dyDescent="0.25">
      <c r="B34" s="40" t="s">
        <v>3</v>
      </c>
      <c r="C34" s="42">
        <f>C33+1</f>
        <v>45061</v>
      </c>
      <c r="D34" s="45"/>
      <c r="E34" s="45"/>
      <c r="F34" s="60"/>
      <c r="G34" s="40" t="s">
        <v>3</v>
      </c>
      <c r="H34" s="42">
        <f>H33+1</f>
        <v>45068</v>
      </c>
      <c r="I34" s="45"/>
      <c r="J34" s="45"/>
      <c r="K34" s="45"/>
      <c r="L34" s="33"/>
      <c r="M34" s="33" t="s">
        <v>43</v>
      </c>
    </row>
    <row r="35" spans="2:13" ht="17.25" x14ac:dyDescent="0.25">
      <c r="B35" s="40" t="s">
        <v>4</v>
      </c>
      <c r="C35" s="42">
        <f t="shared" ref="C35:C37" si="2">C34+1</f>
        <v>45062</v>
      </c>
      <c r="D35" s="45"/>
      <c r="E35" s="45"/>
      <c r="F35" s="60"/>
      <c r="G35" s="40" t="s">
        <v>4</v>
      </c>
      <c r="H35" s="42">
        <f t="shared" ref="H35:H37" si="3">H34+1</f>
        <v>45069</v>
      </c>
      <c r="I35" s="45"/>
      <c r="J35" s="45"/>
      <c r="K35" s="45"/>
      <c r="L35" s="33" t="s">
        <v>44</v>
      </c>
      <c r="M35" s="33">
        <f>F29-3</f>
        <v>-3</v>
      </c>
    </row>
    <row r="36" spans="2:13" ht="17.25" x14ac:dyDescent="0.25">
      <c r="B36" s="40" t="s">
        <v>5</v>
      </c>
      <c r="C36" s="42">
        <f t="shared" si="2"/>
        <v>45063</v>
      </c>
      <c r="D36" s="45"/>
      <c r="E36" s="45"/>
      <c r="F36" s="45"/>
      <c r="G36" s="40" t="s">
        <v>5</v>
      </c>
      <c r="H36" s="42">
        <f t="shared" si="3"/>
        <v>45070</v>
      </c>
      <c r="I36" s="45"/>
      <c r="J36" s="45"/>
      <c r="K36" s="45"/>
      <c r="L36" s="33" t="s">
        <v>44</v>
      </c>
      <c r="M36" s="33">
        <f>K29-3</f>
        <v>-3</v>
      </c>
    </row>
    <row r="37" spans="2:13" ht="17.25" x14ac:dyDescent="0.25">
      <c r="B37" s="6" t="s">
        <v>6</v>
      </c>
      <c r="C37" s="42">
        <f t="shared" si="2"/>
        <v>45064</v>
      </c>
      <c r="D37" s="52"/>
      <c r="E37" s="52"/>
      <c r="F37" s="45"/>
      <c r="G37" s="6" t="s">
        <v>6</v>
      </c>
      <c r="H37" s="42">
        <f t="shared" si="3"/>
        <v>45071</v>
      </c>
      <c r="I37" s="52"/>
      <c r="J37" s="52"/>
      <c r="K37" s="53"/>
      <c r="L37" s="33" t="s">
        <v>44</v>
      </c>
      <c r="M37" s="33">
        <f>F41-3</f>
        <v>-3</v>
      </c>
    </row>
    <row r="38" spans="2:13" ht="17.25" x14ac:dyDescent="0.25">
      <c r="B38" s="24" t="s">
        <v>7</v>
      </c>
      <c r="C38" s="1"/>
      <c r="D38" s="54"/>
      <c r="E38" s="54"/>
      <c r="F38" s="55"/>
      <c r="G38" s="24" t="s">
        <v>7</v>
      </c>
      <c r="H38" s="61"/>
      <c r="I38" s="45"/>
      <c r="J38" s="45"/>
      <c r="K38" s="45"/>
      <c r="L38" s="33" t="s">
        <v>44</v>
      </c>
      <c r="M38" s="33">
        <f>K41-3</f>
        <v>-3</v>
      </c>
    </row>
    <row r="39" spans="2:13" ht="17.25" x14ac:dyDescent="0.25">
      <c r="B39" s="72" t="s">
        <v>28</v>
      </c>
      <c r="C39" s="1" t="s">
        <v>46</v>
      </c>
      <c r="D39" s="54"/>
      <c r="E39" s="54"/>
      <c r="F39" s="55"/>
      <c r="G39" s="72" t="s">
        <v>28</v>
      </c>
      <c r="H39" s="1" t="s">
        <v>46</v>
      </c>
      <c r="I39" s="45"/>
      <c r="J39" s="45"/>
      <c r="K39" s="45"/>
      <c r="L39" s="34" t="s">
        <v>45</v>
      </c>
      <c r="M39" s="34">
        <f>SUM(M35:M38)</f>
        <v>-12</v>
      </c>
    </row>
    <row r="40" spans="2:13" ht="14.25" customHeight="1" x14ac:dyDescent="0.25">
      <c r="B40" s="73"/>
      <c r="C40" s="23" t="s">
        <v>47</v>
      </c>
      <c r="D40" s="54"/>
      <c r="E40" s="54"/>
      <c r="F40" s="56"/>
      <c r="G40" s="73"/>
      <c r="H40" s="23" t="s">
        <v>47</v>
      </c>
      <c r="I40" s="45"/>
      <c r="J40" s="45"/>
      <c r="K40" s="45"/>
    </row>
    <row r="41" spans="2:13" ht="14.25" customHeight="1" thickBot="1" x14ac:dyDescent="0.3">
      <c r="B41" s="25" t="s">
        <v>29</v>
      </c>
      <c r="C41" s="7"/>
      <c r="D41" s="58">
        <f>SUM(D33:D40)</f>
        <v>0</v>
      </c>
      <c r="E41" s="58"/>
      <c r="F41" s="59">
        <f>SUM(F33:F40)</f>
        <v>0</v>
      </c>
      <c r="G41" s="25" t="s">
        <v>29</v>
      </c>
      <c r="H41" s="57"/>
      <c r="I41" s="58">
        <f>SUM(I33:I40)</f>
        <v>0</v>
      </c>
      <c r="J41" s="58"/>
      <c r="K41" s="59">
        <f>SUM(K33:K40)</f>
        <v>0</v>
      </c>
    </row>
    <row r="42" spans="2:13" ht="7.5" customHeight="1" x14ac:dyDescent="0.25"/>
    <row r="43" spans="2:13" ht="17.25" customHeight="1" x14ac:dyDescent="0.25">
      <c r="B43" s="87" t="s">
        <v>23</v>
      </c>
      <c r="C43" s="87"/>
      <c r="D43" s="29">
        <v>3</v>
      </c>
      <c r="E43" s="65" t="s">
        <v>41</v>
      </c>
    </row>
    <row r="44" spans="2:13" x14ac:dyDescent="0.25">
      <c r="B44" s="87" t="s">
        <v>24</v>
      </c>
      <c r="C44" s="87"/>
      <c r="D44" s="29">
        <f>D45-D43</f>
        <v>-3</v>
      </c>
      <c r="E44" s="65" t="s">
        <v>41</v>
      </c>
    </row>
    <row r="45" spans="2:13" x14ac:dyDescent="0.25">
      <c r="B45" s="82" t="s">
        <v>57</v>
      </c>
      <c r="C45" s="82"/>
      <c r="D45" s="29">
        <f>F29+K29+F41+K41</f>
        <v>0</v>
      </c>
      <c r="E45" s="65" t="s">
        <v>41</v>
      </c>
    </row>
    <row r="46" spans="2:13" x14ac:dyDescent="0.25">
      <c r="B46" s="67"/>
    </row>
    <row r="47" spans="2:13" x14ac:dyDescent="0.25">
      <c r="B47" s="67"/>
    </row>
    <row r="48" spans="2:13" ht="15" customHeight="1" x14ac:dyDescent="0.25">
      <c r="B48" s="62"/>
      <c r="C48" s="81" t="s">
        <v>26</v>
      </c>
      <c r="D48" s="81"/>
      <c r="E48" s="62"/>
      <c r="F48" s="81" t="s">
        <v>27</v>
      </c>
      <c r="G48" s="81"/>
      <c r="H48" s="81"/>
      <c r="I48" s="81" t="s">
        <v>25</v>
      </c>
      <c r="J48" s="81"/>
      <c r="K48" s="81"/>
    </row>
    <row r="49" spans="2:11" x14ac:dyDescent="0.25">
      <c r="B49" s="81" t="s">
        <v>55</v>
      </c>
      <c r="C49" s="81"/>
      <c r="D49" s="81"/>
      <c r="E49" s="81"/>
      <c r="F49" s="81" t="s">
        <v>52</v>
      </c>
      <c r="G49" s="81"/>
      <c r="H49" s="81"/>
      <c r="I49" s="81" t="s">
        <v>61</v>
      </c>
      <c r="J49" s="81"/>
      <c r="K49" s="81"/>
    </row>
  </sheetData>
  <mergeCells count="31">
    <mergeCell ref="I48:K48"/>
    <mergeCell ref="B49:E49"/>
    <mergeCell ref="F49:H49"/>
    <mergeCell ref="I49:K49"/>
    <mergeCell ref="C8:D8"/>
    <mergeCell ref="B39:B40"/>
    <mergeCell ref="G39:G40"/>
    <mergeCell ref="B43:C43"/>
    <mergeCell ref="B44:C44"/>
    <mergeCell ref="B45:C45"/>
    <mergeCell ref="C48:D48"/>
    <mergeCell ref="F48:H48"/>
    <mergeCell ref="B16:F16"/>
    <mergeCell ref="J16:K16"/>
    <mergeCell ref="B17:C17"/>
    <mergeCell ref="J17:K17"/>
    <mergeCell ref="C12:E12"/>
    <mergeCell ref="J12:K12"/>
    <mergeCell ref="B27:B28"/>
    <mergeCell ref="G27:G28"/>
    <mergeCell ref="B13:E13"/>
    <mergeCell ref="J13:K13"/>
    <mergeCell ref="B14:C14"/>
    <mergeCell ref="J14:K14"/>
    <mergeCell ref="B15:C15"/>
    <mergeCell ref="J15:K15"/>
    <mergeCell ref="E7:F7"/>
    <mergeCell ref="D10:G10"/>
    <mergeCell ref="H10:I10"/>
    <mergeCell ref="C11:D11"/>
    <mergeCell ref="H11:K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5"/>
  <sheetViews>
    <sheetView rightToLeft="1" workbookViewId="0">
      <selection activeCell="K1" sqref="K1:K1048576"/>
    </sheetView>
  </sheetViews>
  <sheetFormatPr defaultRowHeight="15" x14ac:dyDescent="0.25"/>
  <cols>
    <col min="2" max="2" width="13.42578125" customWidth="1"/>
    <col min="13" max="13" width="11" customWidth="1"/>
  </cols>
  <sheetData>
    <row r="2" spans="2:13" ht="23.25" customHeight="1" x14ac:dyDescent="0.25">
      <c r="B2" s="27" t="s">
        <v>32</v>
      </c>
      <c r="D2" s="27" t="s">
        <v>21</v>
      </c>
      <c r="F2" s="27" t="s">
        <v>35</v>
      </c>
      <c r="G2" s="27" t="s">
        <v>36</v>
      </c>
      <c r="H2" s="27" t="s">
        <v>37</v>
      </c>
      <c r="I2" s="27" t="s">
        <v>38</v>
      </c>
      <c r="K2" s="27" t="s">
        <v>39</v>
      </c>
    </row>
    <row r="3" spans="2:13" x14ac:dyDescent="0.25">
      <c r="B3" s="26" t="s">
        <v>30</v>
      </c>
      <c r="D3" s="26" t="s">
        <v>35</v>
      </c>
      <c r="F3" s="26"/>
      <c r="G3" s="26"/>
      <c r="H3" s="26"/>
      <c r="I3" s="26"/>
      <c r="K3" s="26">
        <v>1</v>
      </c>
      <c r="M3" t="s">
        <v>40</v>
      </c>
    </row>
    <row r="4" spans="2:13" x14ac:dyDescent="0.25">
      <c r="B4" s="26" t="s">
        <v>34</v>
      </c>
      <c r="D4" s="26" t="s">
        <v>36</v>
      </c>
      <c r="F4" s="26"/>
      <c r="G4" s="26"/>
      <c r="H4" s="26"/>
      <c r="I4" s="26"/>
      <c r="K4" s="26">
        <v>2</v>
      </c>
      <c r="M4" t="s">
        <v>42</v>
      </c>
    </row>
    <row r="5" spans="2:13" x14ac:dyDescent="0.25">
      <c r="B5" s="26" t="s">
        <v>31</v>
      </c>
      <c r="D5" s="26" t="s">
        <v>37</v>
      </c>
      <c r="F5" s="26"/>
      <c r="G5" s="26"/>
      <c r="H5" s="26"/>
      <c r="I5" s="26"/>
      <c r="K5" s="26">
        <v>3</v>
      </c>
    </row>
    <row r="6" spans="2:13" x14ac:dyDescent="0.25">
      <c r="B6" s="26" t="s">
        <v>33</v>
      </c>
      <c r="D6" s="26" t="s">
        <v>38</v>
      </c>
      <c r="F6" s="26"/>
      <c r="G6" s="26"/>
      <c r="H6" s="26"/>
      <c r="I6" s="26"/>
      <c r="K6" s="26">
        <v>4</v>
      </c>
    </row>
    <row r="7" spans="2:13" x14ac:dyDescent="0.25">
      <c r="F7" s="26"/>
      <c r="G7" s="26"/>
      <c r="H7" s="26"/>
      <c r="I7" s="26"/>
      <c r="K7" s="26">
        <v>5</v>
      </c>
    </row>
    <row r="8" spans="2:13" x14ac:dyDescent="0.25">
      <c r="F8" s="26"/>
      <c r="G8" s="26"/>
      <c r="H8" s="26"/>
      <c r="I8" s="26"/>
      <c r="K8" s="26">
        <v>6</v>
      </c>
    </row>
    <row r="9" spans="2:13" x14ac:dyDescent="0.25">
      <c r="F9" s="26"/>
      <c r="G9" s="26"/>
      <c r="H9" s="26"/>
      <c r="I9" s="26"/>
      <c r="K9" s="26">
        <v>7</v>
      </c>
    </row>
    <row r="10" spans="2:13" x14ac:dyDescent="0.25">
      <c r="F10" s="26"/>
      <c r="G10" s="26"/>
      <c r="H10" s="26"/>
      <c r="I10" s="26"/>
      <c r="K10" s="26">
        <v>8</v>
      </c>
    </row>
    <row r="11" spans="2:13" x14ac:dyDescent="0.25">
      <c r="F11" s="26"/>
      <c r="G11" s="26"/>
      <c r="H11" s="26"/>
      <c r="I11" s="26"/>
      <c r="K11" s="26">
        <v>9</v>
      </c>
    </row>
    <row r="12" spans="2:13" x14ac:dyDescent="0.25">
      <c r="F12" s="26"/>
      <c r="G12" s="26"/>
      <c r="H12" s="26"/>
      <c r="I12" s="26"/>
      <c r="K12" s="26">
        <v>10</v>
      </c>
    </row>
    <row r="13" spans="2:13" x14ac:dyDescent="0.25">
      <c r="F13" s="26"/>
      <c r="G13" s="26"/>
      <c r="H13" s="26"/>
      <c r="I13" s="26"/>
      <c r="K13" s="26">
        <v>11</v>
      </c>
    </row>
    <row r="14" spans="2:13" x14ac:dyDescent="0.25">
      <c r="F14" s="26"/>
      <c r="G14" s="26"/>
      <c r="H14" s="26"/>
      <c r="I14" s="26"/>
      <c r="K14" s="26">
        <v>12</v>
      </c>
    </row>
    <row r="15" spans="2:13" x14ac:dyDescent="0.25">
      <c r="F15" s="26"/>
      <c r="G15" s="26"/>
      <c r="H15" s="26"/>
      <c r="I1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2</vt:lpstr>
      <vt:lpstr>Sheet2</vt:lpstr>
      <vt:lpstr>'1'!Print_Area</vt:lpstr>
      <vt:lpstr>'2'!Print_Area</vt:lpstr>
      <vt:lpstr>نازناوى_زانستى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Muhammad Ismaiel</dc:creator>
  <cp:lastModifiedBy>DR ASO TALABANY</cp:lastModifiedBy>
  <cp:lastPrinted>2023-04-26T07:19:27Z</cp:lastPrinted>
  <dcterms:created xsi:type="dcterms:W3CDTF">2021-06-25T08:38:33Z</dcterms:created>
  <dcterms:modified xsi:type="dcterms:W3CDTF">2023-05-03T06:23:00Z</dcterms:modified>
</cp:coreProperties>
</file>