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ous\Downloads\"/>
    </mc:Choice>
  </mc:AlternateContent>
  <bookViews>
    <workbookView xWindow="0" yWindow="0" windowWidth="23040" windowHeight="9192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26" i="5" s="1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<sst xmlns="http://schemas.openxmlformats.org/spreadsheetml/2006/main" count="205" uniqueCount="171">
  <si>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</si>
  <si>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</si>
  <si>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</si>
  <si>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</si>
  <si>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</si>
  <si>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</si>
  <si>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</si>
  <si>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</si>
  <si>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</si>
  <si>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</si>
  <si>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</si>
  <si>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</si>
  <si>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</si>
  <si>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</si>
  <si>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</si>
  <si>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</si>
  <si>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</si>
  <si>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</si>
  <si>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</si>
  <si>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</si>
  <si>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</si>
  <si>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</si>
  <si>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</si>
  <si>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</si>
  <si>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</si>
  <si>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</si>
  <si>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</si>
  <si>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</si>
  <si>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</si>
  <si>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</si>
  <si>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</si>
  <si>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</si>
  <si>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</si>
  <si>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</si>
  <si>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</si>
  <si>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</si>
  <si>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</si>
  <si>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</si>
  <si>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</si>
  <si>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</si>
  <si>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</si>
  <si>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</si>
  <si>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</si>
  <si>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</si>
  <si>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</si>
  <si>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</si>
  <si>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</si>
  <si>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</si>
  <si>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</si>
  <si>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</si>
  <si>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</si>
  <si>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</si>
  <si>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</si>
  <si>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</si>
  <si>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</si>
  <si>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</si>
  <si>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</si>
  <si>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</si>
  <si>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</si>
  <si>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</si>
  <si>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</si>
  <si>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</si>
  <si>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</si>
  <si>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</si>
  <si>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</si>
  <si>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</si>
  <si>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</si>
  <si>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</si>
  <si>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</si>
  <si>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</si>
  <si>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</si>
  <si>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</si>
  <si>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</si>
  <si>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</si>
  <si>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</si>
  <si>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</si>
  <si>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</si>
  <si>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</si>
  <si>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</si>
  <si>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</si>
  <si>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</si>
  <si>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</si>
  <si>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</si>
  <si>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</si>
  <si>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</si>
  <si>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</si>
  <si>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</si>
  <si>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</si>
  <si>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</si>
  <si>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</si>
  <si>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</si>
  <si>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</si>
  <si>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</si>
  <si>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</si>
  <si>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</si>
  <si>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</si>
  <si>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</si>
  <si>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</si>
  <si>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</si>
  <si>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</si>
  <si>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</si>
  <si>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</si>
  <si>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</si>
  <si>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</si>
  <si>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</si>
  <si>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</si>
  <si>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</si>
  <si>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</si>
  <si>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</si>
  <si>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</si>
  <si>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</si>
  <si>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</si>
  <si>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</si>
  <si>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</si>
  <si>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</si>
  <si>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</si>
  <si>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</si>
  <si>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</si>
  <si>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</si>
  <si>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</si>
  <si>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</si>
  <si>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</si>
  <si>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</si>
  <si>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</si>
  <si>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</si>
  <si>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</si>
  <si>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</si>
  <si>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</si>
  <si>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</si>
  <si>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</si>
  <si>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</si>
  <si>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</si>
  <si>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</si>
  <si>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</si>
  <si>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</si>
  <si>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</si>
  <si>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</si>
  <si>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</si>
  <si>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</si>
  <si>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</si>
  <si>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</si>
  <si>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</si>
  <si>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</si>
  <si>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</si>
  <si>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</si>
  <si>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</si>
  <si>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</si>
  <si>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</si>
  <si>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</si>
  <si>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</si>
  <si>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</si>
  <si>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</si>
  <si>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</si>
  <si>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</si>
  <si>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</si>
  <si>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</si>
  <si>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</si>
  <si>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</si>
  <si>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</si>
  <si>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</si>
  <si>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</si>
  <si>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</si>
  <si>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</si>
  <si>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</si>
  <si>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</si>
  <si>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</si>
  <si>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</si>
  <si>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</si>
  <si>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أيوب محمد عثمان</t>
  </si>
  <si>
    <t>مامۆستا</t>
  </si>
  <si>
    <t>خوێندنی ئیسلامی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</si>
</sst>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50" zoomScale="90" zoomScaleNormal="90" zoomScaleSheetLayoutView="100" workbookViewId="0">
      <selection activeCell="B46" sqref="B46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6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30</v>
      </c>
    </row>
    <row r="3" spans="1:13" ht="15.6">
      <c r="A3" s="107" t="s">
        <v>45</v>
      </c>
      <c r="B3" s="108"/>
      <c r="C3" s="104" t="s">
        <v>60</v>
      </c>
      <c r="D3" s="105"/>
      <c r="E3" s="5" t="s">
        <v>11</v>
      </c>
      <c r="F3" s="12">
        <f t="shared" ref="F3" si="0">E68</f>
        <v>10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 ht="15.6">
      <c r="A4" s="107" t="s">
        <v>46</v>
      </c>
      <c r="B4" s="108"/>
      <c r="C4" s="104" t="s">
        <v>170</v>
      </c>
      <c r="D4" s="105"/>
      <c r="E4" s="5" t="s">
        <v>12</v>
      </c>
      <c r="F4" s="13">
        <f>IF(E69&gt;199,200, E69)</f>
        <v>40</v>
      </c>
    </row>
    <row r="5" spans="1:13" ht="15.6">
      <c r="A5" s="107" t="s">
        <v>47</v>
      </c>
      <c r="B5" s="108"/>
      <c r="C5" s="104" t="s">
        <v>169</v>
      </c>
      <c r="D5" s="105"/>
      <c r="E5" s="1"/>
      <c r="F5" s="1"/>
    </row>
    <row r="6" spans="1:13" ht="17.39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26</v>
      </c>
      <c r="E7" s="25">
        <f>D7</f>
        <v>26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35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 ht="15.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 ht="15.6">
      <c r="A68" s="27"/>
      <c r="B68" s="61"/>
      <c r="C68" s="27"/>
      <c r="D68" s="33" t="s">
        <v>11</v>
      </c>
      <c r="E68" s="34">
        <f>E69-E67</f>
        <v>10</v>
      </c>
      <c r="F68" s="4"/>
    </row>
    <row r="69" spans="1:13" ht="15.6">
      <c r="A69" s="27"/>
      <c r="B69" s="61"/>
      <c r="C69" s="27"/>
      <c r="D69" s="33" t="s">
        <v>12</v>
      </c>
      <c r="E69" s="35">
        <f>(E14+E23+E38+E47+E57+E65)</f>
        <v>40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31" sqref="F31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أيوب محمد عثمان</v>
      </c>
      <c r="B2" s="96" t="s">
        <v>46</v>
      </c>
      <c r="C2" s="95"/>
      <c r="D2" s="94"/>
    </row>
    <row r="3" spans="1:6" ht="27.6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1.05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/>
      <c r="D7" s="70">
        <f>C7*B7</f>
        <v>0</v>
      </c>
    </row>
    <row r="8" spans="1:6" ht="18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">
      <c r="A10" s="74" t="s">
        <v>146</v>
      </c>
      <c r="B10" s="72">
        <v>4</v>
      </c>
      <c r="C10" s="73"/>
      <c r="D10" s="70">
        <f>C10*B10</f>
        <v>0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8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11</v>
      </c>
    </row>
    <row r="27" spans="1:12" ht="18">
      <c r="A27" s="78" t="s">
        <v>121</v>
      </c>
      <c r="B27" s="77"/>
      <c r="C27" s="69"/>
      <c r="D27" s="69"/>
      <c r="E27" s="68"/>
    </row>
    <row r="28" spans="1:12" ht="31.2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2</v>
      </c>
      <c r="E41" s="68"/>
    </row>
    <row r="42" spans="1:5" ht="18" hidden="1">
      <c r="A42" s="111" t="s">
        <v>96</v>
      </c>
      <c r="B42" s="112"/>
      <c r="C42" s="113"/>
      <c r="D42" s="67">
        <f>D41+D26+D14</f>
        <v>21</v>
      </c>
    </row>
    <row r="43" spans="1:5" ht="17.399999999999999">
      <c r="A43" s="114" t="s">
        <v>95</v>
      </c>
      <c r="B43" s="115"/>
      <c r="C43" s="115"/>
      <c r="D43" s="66">
        <f>IF(D42&gt;=100, (100*5/100), (D42*5/100))</f>
        <v>1.05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yousif mzury</cp:lastModifiedBy>
  <dcterms:modified xsi:type="dcterms:W3CDTF">2023-05-30T23:15:52Z</dcterms:modified>
</cp:coreProperties>
</file>