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<sst xmlns="http://schemas.openxmlformats.org/spreadsheetml/2006/main" count="90" uniqueCount="77">
  <si>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</si>
  <si>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</si>
  <si>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</si>
  <si>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</si>
  <si>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</si>
  <si>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</si>
  <si>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</si>
  <si>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</si>
  <si>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</si>
  <si>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</si>
  <si>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</si>
  <si>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</si>
  <si>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</si>
  <si>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</si>
  <si>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</si>
  <si>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</si>
  <si>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</si>
  <si>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</si>
  <si>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</si>
  <si>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</si>
  <si>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</si>
  <si>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</si>
  <si>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</si>
  <si>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</si>
  <si>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</si>
  <si>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</si>
  <si>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</si>
  <si>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</si>
  <si>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</si>
  <si>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</si>
  <si>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</si>
  <si>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</si>
  <si>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</si>
  <si>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</si>
  <si>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</si>
  <si>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</si>
  <si>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</si>
  <si>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</si>
  <si>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</si>
  <si>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</si>
  <si>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</si>
  <si>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</si>
  <si>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</si>
  <si>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</si>
  <si>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</si>
  <si>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</si>
  <si>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</si>
  <si>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</si>
  <si>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</si>
  <si>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</si>
  <si>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</si>
  <si>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</si>
  <si>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</si>
  <si>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</si>
  <si>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</si>
  <si>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</si>
  <si>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</si>
  <si>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</si>
  <si>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</si>
  <si>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</si>
  <si>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</si>
  <si>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</si>
  <si>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</si>
  <si>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</si>
  <si>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</si>
  <si>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</si>
  <si>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</si>
  <si>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</si>
  <si>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</si>
  <si>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</si>
  <si>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</si>
  <si>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</si>
  <si>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</si>
  <si>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</si>
  <si>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</si>
  <si>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 xml:space="preserve">ناوی مامۆستا: ئازاد عوبێد سالح </t>
  </si>
  <si>
    <t xml:space="preserve">نازناوی زانستی: پرۆفیسۆر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</si>
</sst>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12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164" fontId="3" fillId="8" borderId="1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sqref="A1:C1"/>
    </sheetView>
  </sheetViews>
  <sheetFormatPr defaultColWidth="9" defaultRowHeight="14.25"/>
  <cols>
    <col min="1" max="1" width="77.375" style="3" customWidth="1"/>
    <col min="2" max="2" width="6.62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42.75" customHeight="1">
      <c r="A1" s="39" t="s">
        <v>70</v>
      </c>
      <c r="B1" s="39"/>
      <c r="C1" s="39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2.4500000000000002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33"/>
      <c r="D7" s="8">
        <f>C7*B7</f>
        <v>0</v>
      </c>
    </row>
    <row r="8" spans="1:6" ht="18.75">
      <c r="A8" s="9" t="s">
        <v>21</v>
      </c>
      <c r="B8" s="7">
        <v>4</v>
      </c>
      <c r="C8" s="33">
        <v>4</v>
      </c>
      <c r="D8" s="8">
        <f t="shared" ref="D8:D10" si="0">C8*B8</f>
        <v>16</v>
      </c>
      <c r="E8" s="16" t="s">
        <v>71</v>
      </c>
    </row>
    <row r="9" spans="1:6" ht="18.75">
      <c r="A9" s="9" t="s">
        <v>32</v>
      </c>
      <c r="B9" s="7">
        <v>3</v>
      </c>
      <c r="C9" s="33"/>
      <c r="D9" s="8">
        <f t="shared" si="0"/>
        <v>0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21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33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33">
        <v>4</v>
      </c>
      <c r="D20" s="8">
        <f>C20*3</f>
        <v>12</v>
      </c>
      <c r="E20" s="17" t="s">
        <v>35</v>
      </c>
    </row>
    <row r="21" spans="1:12" ht="22.5" customHeight="1">
      <c r="A21" s="9" t="s">
        <v>41</v>
      </c>
      <c r="B21" s="7"/>
      <c r="C21" s="33">
        <v>1</v>
      </c>
      <c r="D21" s="8">
        <f>C21*4</f>
        <v>4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16</v>
      </c>
    </row>
    <row r="28" spans="1:12" ht="18.75">
      <c r="A28" s="11" t="s">
        <v>24</v>
      </c>
      <c r="B28" s="23"/>
      <c r="C28" s="10"/>
      <c r="D28" s="10"/>
      <c r="E28" s="17"/>
    </row>
    <row r="29" spans="1:12" ht="18.75">
      <c r="A29" s="9" t="s">
        <v>63</v>
      </c>
      <c r="B29" s="7">
        <v>4</v>
      </c>
      <c r="C29" s="33">
        <v>3</v>
      </c>
      <c r="D29" s="8">
        <f>C29*2</f>
        <v>6</v>
      </c>
      <c r="E29" s="17" t="s">
        <v>73</v>
      </c>
    </row>
    <row r="30" spans="1:12" ht="18.75">
      <c r="A30" s="9" t="s">
        <v>37</v>
      </c>
      <c r="B30" s="7">
        <v>3</v>
      </c>
      <c r="C30" s="33">
        <v>1</v>
      </c>
      <c r="D30" s="8">
        <f>C30*3</f>
        <v>3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33">
        <v>1</v>
      </c>
      <c r="D33" s="8">
        <f>C33</f>
        <v>1</v>
      </c>
      <c r="E33" s="17" t="s">
        <v>28</v>
      </c>
    </row>
    <row r="34" spans="1:5" ht="18.75">
      <c r="A34" s="9" t="s">
        <v>47</v>
      </c>
      <c r="B34" s="7">
        <v>2</v>
      </c>
      <c r="C34" s="33">
        <v>1</v>
      </c>
      <c r="D34" s="8">
        <f>C34*2</f>
        <v>2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33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18.7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18.7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12</v>
      </c>
      <c r="E45" s="17"/>
    </row>
    <row r="46" spans="1:5" ht="18.75">
      <c r="A46" s="34" t="s">
        <v>18</v>
      </c>
      <c r="B46" s="35"/>
      <c r="C46" s="36"/>
      <c r="D46" s="13">
        <f>D45+D27+D14</f>
        <v>49</v>
      </c>
    </row>
    <row r="47" spans="1:5" ht="18.75">
      <c r="A47" s="37" t="s">
        <v>19</v>
      </c>
      <c r="B47" s="38"/>
      <c r="C47" s="38"/>
      <c r="D47" s="18">
        <f>IF(D46&gt;=100, (100*5/100), (D46*5/100))</f>
        <v>2.4500000000000002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NOOR</cp:lastModifiedBy>
  <dcterms:created xsi:type="dcterms:W3CDTF">2016-06-09T18:03:39Z</dcterms:created>
  <dcterms:modified xsi:type="dcterms:W3CDTF">2022-05-30T16:51:20Z</dcterms:modified>
</cp:coreProperties>
</file>