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R Service\Downloads\"/>
    </mc:Choice>
  </mc:AlternateContent>
  <xr:revisionPtr revIDLastSave="0" documentId="13_ncr:1_{0E776F75-315D-4ABE-864D-DBEAE2575314}" xr6:coauthVersionLast="36" xr6:coauthVersionMax="47" xr10:uidLastSave="{00000000-0000-0000-0000-000000000000}"/>
  <bookViews>
    <workbookView xWindow="-105" yWindow="-105" windowWidth="23258" windowHeight="12458" activeTab="3" xr2:uid="{F226E722-1870-4FDB-89A0-7283C81DDD4B}"/>
  </bookViews>
  <sheets>
    <sheet name="Test" sheetId="6" r:id="rId1"/>
    <sheet name="قۆناغی یەکەم" sheetId="5" r:id="rId2"/>
    <sheet name="قۆناغی دووەم" sheetId="3" r:id="rId3"/>
    <sheet name="قۆناغی سێیەم" sheetId="1" r:id="rId4"/>
    <sheet name="قۆناغی چوارەم" sheetId="4" r:id="rId5"/>
  </sheets>
  <definedNames>
    <definedName name="_xlnm.Print_Titles" localSheetId="4">'قۆناغی چوارەم'!$6:$6</definedName>
    <definedName name="_xlnm.Print_Titles" localSheetId="2">'قۆناغی دووەم'!$6:$6</definedName>
    <definedName name="_xlnm.Print_Titles" localSheetId="3">'قۆناغی سێیەم'!$5:$5</definedName>
    <definedName name="_xlnm.Print_Titles" localSheetId="1">'قۆناغی یەکەم'!$2:$2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K8" i="4"/>
  <c r="K7" i="4"/>
  <c r="K6" i="4"/>
  <c r="D53" i="4"/>
  <c r="D101" i="1"/>
  <c r="H9" i="3" l="1"/>
  <c r="H8" i="3"/>
  <c r="H7" i="3"/>
  <c r="K8" i="1"/>
  <c r="K7" i="1"/>
  <c r="K6" i="1"/>
  <c r="D14" i="1"/>
  <c r="D15" i="1"/>
  <c r="D16" i="1"/>
  <c r="D17" i="1"/>
  <c r="D18" i="1"/>
  <c r="D19" i="1"/>
  <c r="D20" i="1"/>
  <c r="D92" i="3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7" i="4"/>
  <c r="D8" i="4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7" i="1"/>
  <c r="D8" i="1"/>
  <c r="D9" i="1"/>
  <c r="D10" i="1"/>
  <c r="D11" i="1"/>
  <c r="D12" i="1"/>
  <c r="D13" i="1"/>
  <c r="D160" i="1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7" i="3"/>
  <c r="D8" i="3"/>
  <c r="D9" i="3"/>
  <c r="D10" i="3"/>
  <c r="D11" i="3"/>
  <c r="D12" i="3"/>
  <c r="D13" i="3"/>
  <c r="D14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5" i="3"/>
  <c r="D176" i="3"/>
  <c r="D177" i="3"/>
  <c r="D178" i="3"/>
  <c r="D179" i="3"/>
  <c r="D180" i="3"/>
  <c r="D15" i="3"/>
  <c r="K10" i="1" l="1"/>
  <c r="K9" i="1"/>
  <c r="K10" i="4"/>
  <c r="K9" i="4"/>
  <c r="H11" i="3"/>
  <c r="H10" i="3"/>
</calcChain>
</file>

<file path=xl/sharedStrings.xml><?xml version="1.0" encoding="utf-8"?>
<sst xmlns="http://schemas.openxmlformats.org/spreadsheetml/2006/main" count="771" uniqueCount="578">
  <si>
    <t>ئاكام دلير محمد</t>
  </si>
  <si>
    <t>ئاكام ناصح طه رفيق</t>
  </si>
  <si>
    <t>ئالا صلاح انور</t>
  </si>
  <si>
    <t>ئالان كمال عبدالرحمن سليمان</t>
  </si>
  <si>
    <t>الين جمال دنحا صبو</t>
  </si>
  <si>
    <t>الهام صدقى نبى</t>
  </si>
  <si>
    <t>ابراهيم بدرخان عمر نجم الدين</t>
  </si>
  <si>
    <t>ابو زيد شيره ابو زيد كريم</t>
  </si>
  <si>
    <t>احمد حسن خليل</t>
  </si>
  <si>
    <t>احمد عبدالله احمد عولا</t>
  </si>
  <si>
    <t>اسراء ابوبكر سليم رشيد</t>
  </si>
  <si>
    <t>اسراء ارسلان محمد حسين</t>
  </si>
  <si>
    <t>اسراء جمال عثمان</t>
  </si>
  <si>
    <t>اسراء شيرزاد زرار سعيد</t>
  </si>
  <si>
    <t>اسيل حمد عباس هياس</t>
  </si>
  <si>
    <t>امينه عبيد حسن حسن</t>
  </si>
  <si>
    <t>انجام ناصح طه رفيق</t>
  </si>
  <si>
    <t>اونيل نوزاد شمعون شابا</t>
  </si>
  <si>
    <t>ايلاف نجاة حسين عبدالله</t>
  </si>
  <si>
    <t>ايمان احمد سعيد</t>
  </si>
  <si>
    <t>ايمان ديار دياب</t>
  </si>
  <si>
    <t>ايه قاسم اسماعيل حسين</t>
  </si>
  <si>
    <t>ايه محمود عبدالوهاب حسن</t>
  </si>
  <si>
    <t>ايوب سالار حسين على</t>
  </si>
  <si>
    <t>بارزان كريم جلال كريم</t>
  </si>
  <si>
    <t>بشرى احمد نبى</t>
  </si>
  <si>
    <t xml:space="preserve">بفرين عبدالخالق عثمان </t>
  </si>
  <si>
    <t>بلال مهدى عبدالله حمد امين</t>
  </si>
  <si>
    <t>بلند بيستون عثمان حسين</t>
  </si>
  <si>
    <t>بنار فاضل محمد احمد</t>
  </si>
  <si>
    <t>بيلال شيخه على خدر</t>
  </si>
  <si>
    <t>تقى كمال ابراهيم سعيد</t>
  </si>
  <si>
    <t>توانا محمد احمد مصطفى</t>
  </si>
  <si>
    <t>دالدا ئامه د عبدالله احمد</t>
  </si>
  <si>
    <t>دلخواز دلشاد عبدالرزاق محمد</t>
  </si>
  <si>
    <t>دلشاد د سكو عزيز حسين</t>
  </si>
  <si>
    <t>ديار كهلان مجيد ابراهيم</t>
  </si>
  <si>
    <t>ديلان سمير غريب</t>
  </si>
  <si>
    <t>رامان شيرزاد  قادر</t>
  </si>
  <si>
    <t>ريان محمد امين يابا ابراهيم</t>
  </si>
  <si>
    <t>زانا زرار محمد امين مراد</t>
  </si>
  <si>
    <t>زبيدة خالد عبدالحليم محمود</t>
  </si>
  <si>
    <t>زكريا محمد جعفر بابير</t>
  </si>
  <si>
    <t>زنار محمد عولا على</t>
  </si>
  <si>
    <t>زهراء عبدالخالق رزاق احمد</t>
  </si>
  <si>
    <t>زير كامران حميد عثمان</t>
  </si>
  <si>
    <t>زينب ديار محمد مصطفى</t>
  </si>
  <si>
    <t>زينب عماد شيرزاد عبدالله</t>
  </si>
  <si>
    <t>زينه عبدالخالق جميل بغدى</t>
  </si>
  <si>
    <t>زينه عونى نادر سليم</t>
  </si>
  <si>
    <t>زينه محسن بايز حسن</t>
  </si>
  <si>
    <t>سارا رسول سليمان حمد</t>
  </si>
  <si>
    <t>سارا زريان جوهر صالح</t>
  </si>
  <si>
    <t>سارا سعدى محمد حسن</t>
  </si>
  <si>
    <t>سارا همداد رفيق اسماعيل</t>
  </si>
  <si>
    <t>سانا سراج الدين محمد عبدالله</t>
  </si>
  <si>
    <t>سانا محمد عولا قادر</t>
  </si>
  <si>
    <t>ساندرا جبرائيل ربابه يعقوب</t>
  </si>
  <si>
    <t>ستيلا غالب مرعى</t>
  </si>
  <si>
    <t>سروشت دلشاد مصطفى عباس</t>
  </si>
  <si>
    <t>سناء على حسن</t>
  </si>
  <si>
    <t>سوسن مقصود سليم صديق</t>
  </si>
  <si>
    <t>شاره ياسين مولود محمود</t>
  </si>
  <si>
    <t>شيماء عبدالرحمن محمود درويش</t>
  </si>
  <si>
    <t xml:space="preserve">شيماء علي حسين </t>
  </si>
  <si>
    <t>شيماء فواد  احمد محمود</t>
  </si>
  <si>
    <t>عبدالله جاسم محمد حسن</t>
  </si>
  <si>
    <t>فرشته حميد صابر محمد امين</t>
  </si>
  <si>
    <t>فريشته عبدالعزيز رسول احمد</t>
  </si>
  <si>
    <t>محمد جوهر علي كاكو</t>
  </si>
  <si>
    <t>محمد رمزى فتاح</t>
  </si>
  <si>
    <t>محمد ريبوار جلال عثمان</t>
  </si>
  <si>
    <t>محمد عبدالله ملا خدر</t>
  </si>
  <si>
    <t>محمد عمر اسماعيل حمد</t>
  </si>
  <si>
    <t>محمد فرياد صابر</t>
  </si>
  <si>
    <t>محمد نجات كمال قادر</t>
  </si>
  <si>
    <t>محمد هادى احمد مصطفى</t>
  </si>
  <si>
    <t>مريم لطيف عبدالله</t>
  </si>
  <si>
    <t>مصطفى احمد حسن حسين</t>
  </si>
  <si>
    <t xml:space="preserve">مهند سفين محمد عبدالكريم </t>
  </si>
  <si>
    <t>نارين حسين عبو</t>
  </si>
  <si>
    <t>ناز فريد اسعد عزيز</t>
  </si>
  <si>
    <t>نيان صلاح محمد</t>
  </si>
  <si>
    <t>هناء نهاد معروف سليم</t>
  </si>
  <si>
    <t>هوزان حسين على مصطفى</t>
  </si>
  <si>
    <t>هيلين فرهاد جعفر احمد</t>
  </si>
  <si>
    <t>هيلين يوسف عبدالله حاجى محمد</t>
  </si>
  <si>
    <t>ياران قهار مولود قادر</t>
  </si>
  <si>
    <t>يونس جوهر محى الدين حسين</t>
  </si>
  <si>
    <t>يونس حسن عبدالله حسن</t>
  </si>
  <si>
    <t>احمد محمد علي حيدر</t>
  </si>
  <si>
    <t xml:space="preserve">اردلان قادر كريم حمدامين </t>
  </si>
  <si>
    <t xml:space="preserve">ايمان ازاد عمر محمود </t>
  </si>
  <si>
    <t xml:space="preserve">ديلان كيفى توفيق حسين </t>
  </si>
  <si>
    <t xml:space="preserve">محمد سمير يوسف حمد </t>
  </si>
  <si>
    <t xml:space="preserve">محمد علي اسماعيل حسن </t>
  </si>
  <si>
    <t xml:space="preserve">هيدي صمد علي صالح </t>
  </si>
  <si>
    <t>راميار عمر ابراهيم مصطفى</t>
  </si>
  <si>
    <t>شاجوان اسو رفيق طاهر</t>
  </si>
  <si>
    <t>محمود طارق اكرم</t>
  </si>
  <si>
    <r>
      <t>اخلاص رسول عثمان ابراهيم</t>
    </r>
    <r>
      <rPr>
        <sz val="14"/>
        <color rgb="FFFF0000"/>
        <rFont val="Times New Roman"/>
        <family val="1"/>
      </rPr>
      <t xml:space="preserve"> </t>
    </r>
  </si>
  <si>
    <t>ئەلين سامان سيامند محمود</t>
  </si>
  <si>
    <t>ئەلەند بهرام خورشيد شريف</t>
  </si>
  <si>
    <t>ئاڤيستا ئاسو قادر شيخ محمد</t>
  </si>
  <si>
    <t>هەلمەت اسماعيل برايم رسول</t>
  </si>
  <si>
    <t>هاوژين زهرالدين كريم</t>
  </si>
  <si>
    <t>نامۆ نافع محمد</t>
  </si>
  <si>
    <t>ناز سەركەوت محمد</t>
  </si>
  <si>
    <t>هدى اسماعيل عبدالقادر مولود</t>
  </si>
  <si>
    <t>هوژين رمضان يحيى عرب</t>
  </si>
  <si>
    <t>منة الله علاء جابر عطيه</t>
  </si>
  <si>
    <t>محمد خوادە عبدالله</t>
  </si>
  <si>
    <t>كەيوان عمر حسن</t>
  </si>
  <si>
    <t>كەڤى اسماعيل سليمان اسماعيل</t>
  </si>
  <si>
    <t xml:space="preserve">كەمەند حسن علي محمد </t>
  </si>
  <si>
    <t xml:space="preserve">چياگر لقمان حسين اسماعيل </t>
  </si>
  <si>
    <t>شەونم زرار قادر عزيز</t>
  </si>
  <si>
    <t>شادان رسول اومر</t>
  </si>
  <si>
    <t>سيڤەر اكرم حمد خضر</t>
  </si>
  <si>
    <t>سۆما على محمد احمد</t>
  </si>
  <si>
    <t>ريڤان خسرو رمضان عزيز</t>
  </si>
  <si>
    <t>ريان عزالدين حسين پيرداود</t>
  </si>
  <si>
    <t xml:space="preserve">رۆژان هادي حمە سعيد درويش نادر </t>
  </si>
  <si>
    <t>ژينۆ عدالت سعيد احمد</t>
  </si>
  <si>
    <t xml:space="preserve">ديمەن ازاد خليل رشيد </t>
  </si>
  <si>
    <t>دەلال زيوەر محمد صديق</t>
  </si>
  <si>
    <t>خوشەوی سعدالله نوري</t>
  </si>
  <si>
    <t>پەيام رفيق رحمان مام خول</t>
  </si>
  <si>
    <t>تەلار رمضان صالح</t>
  </si>
  <si>
    <t>بەهار محسن عبدالرحمن</t>
  </si>
  <si>
    <t xml:space="preserve">بەهرە حسين حسن </t>
  </si>
  <si>
    <t>بەهەست ياسين كريم</t>
  </si>
  <si>
    <t>بەناز جمال طه حسين</t>
  </si>
  <si>
    <t xml:space="preserve">استيفان عبدالكريم رحيم كريم </t>
  </si>
  <si>
    <t xml:space="preserve">ايت مصطفى سليمان قمضي </t>
  </si>
  <si>
    <t xml:space="preserve">گەشبين حاجي خضر محمد </t>
  </si>
  <si>
    <t xml:space="preserve">محمد ابراهيم خضر اسماعيل </t>
  </si>
  <si>
    <t xml:space="preserve">محمد جميل رسول </t>
  </si>
  <si>
    <t>سارا سردار عبدالله حمدامين</t>
  </si>
  <si>
    <t>ساره فيصل عبدالعضيم كريم</t>
  </si>
  <si>
    <t>سرهد صابر حمد پيرداود</t>
  </si>
  <si>
    <t>سمير سلام ابراهيم رشيد</t>
  </si>
  <si>
    <t>لانه لقمان محمد ملا خضر</t>
  </si>
  <si>
    <t>مسلم حمد امين قادر بابكر</t>
  </si>
  <si>
    <t>يحيى محمد پيربال حمد</t>
  </si>
  <si>
    <t>ژ</t>
  </si>
  <si>
    <t>ناوی قوتابی</t>
  </si>
  <si>
    <t>کۆرسی یەکەم</t>
  </si>
  <si>
    <t xml:space="preserve">کۆرسی دووەم </t>
  </si>
  <si>
    <t>تێبینی</t>
  </si>
  <si>
    <t>شاهد حمە عارف حمە رضا محمدامين</t>
  </si>
  <si>
    <t>لیستی ناوی قوتابیانی قۆناغی یەکەم
 بۆ ساڵی خوێندنی 2022-2023</t>
  </si>
  <si>
    <t xml:space="preserve">ئاكار جوشان مجيد احمد </t>
  </si>
  <si>
    <t xml:space="preserve">احلام كانبي قادر احمد </t>
  </si>
  <si>
    <t xml:space="preserve">اسكندر مولود حاجي حمد </t>
  </si>
  <si>
    <t xml:space="preserve">اسيا جونيد احمد حسين </t>
  </si>
  <si>
    <t xml:space="preserve">اشتي عمار صغر </t>
  </si>
  <si>
    <t>ايدن زيا مرقس</t>
  </si>
  <si>
    <t xml:space="preserve">ايشان نورالدين علي محمد </t>
  </si>
  <si>
    <t xml:space="preserve">ايلاف حسين نوري صالح </t>
  </si>
  <si>
    <t xml:space="preserve">ايلاف خليل حمدامين مولود </t>
  </si>
  <si>
    <t xml:space="preserve">ايمان محمد سليمان محمد </t>
  </si>
  <si>
    <t>ايمن مهدي عبدالكريم</t>
  </si>
  <si>
    <t xml:space="preserve">بيخال حسيب محمد غريب </t>
  </si>
  <si>
    <t xml:space="preserve">جمال حمد احمد عزيز </t>
  </si>
  <si>
    <t>خالص خالد حدو</t>
  </si>
  <si>
    <t>خديجة جهاد شريف قادر</t>
  </si>
  <si>
    <t xml:space="preserve">دانيا هاوري جمال حاجي </t>
  </si>
  <si>
    <t>ديمن عبدالخالق حسن احمد</t>
  </si>
  <si>
    <t xml:space="preserve">زينب غيدان فائق صابر </t>
  </si>
  <si>
    <t xml:space="preserve">زينة محمد زياد احمد صالح </t>
  </si>
  <si>
    <t xml:space="preserve">سارا رنج صخريا شعيا </t>
  </si>
  <si>
    <t xml:space="preserve">سلمى عماد عادل عبدالله </t>
  </si>
  <si>
    <t xml:space="preserve">سمية رشاد عبدالله عزيز </t>
  </si>
  <si>
    <t xml:space="preserve">سهاك عدنان محمد حسين </t>
  </si>
  <si>
    <t xml:space="preserve">سوسن صباح اومر احمد </t>
  </si>
  <si>
    <t xml:space="preserve">سيما كامران محمد جامي </t>
  </si>
  <si>
    <t xml:space="preserve">سيماف عدنان عبدي ابراهيم </t>
  </si>
  <si>
    <t>شاتان لقمان عمر</t>
  </si>
  <si>
    <t xml:space="preserve">شيلان عمر عبدالله اغامجيد </t>
  </si>
  <si>
    <t xml:space="preserve">صبور سيروان ابراهيم </t>
  </si>
  <si>
    <t xml:space="preserve">عبدالله عمر علي </t>
  </si>
  <si>
    <t xml:space="preserve">عمر فاروق فؤاد نادر </t>
  </si>
  <si>
    <t xml:space="preserve">عمر فرهند فتح الله علي </t>
  </si>
  <si>
    <t xml:space="preserve">محمد بكر خالد محمد </t>
  </si>
  <si>
    <t xml:space="preserve">محمد حسن ابوبكر </t>
  </si>
  <si>
    <t>مريوان سالار صادق رشيد</t>
  </si>
  <si>
    <t xml:space="preserve">نور موفق حسين عمر </t>
  </si>
  <si>
    <t xml:space="preserve">نورا حكمت احمد حمد </t>
  </si>
  <si>
    <t>هاوناز زاهر رسول</t>
  </si>
  <si>
    <t>هيلين خسرو عمر رسول</t>
  </si>
  <si>
    <t xml:space="preserve">تابان كمال محمدامين عزيز </t>
  </si>
  <si>
    <t>سناريا علاءالدين خالد</t>
  </si>
  <si>
    <t>سهام صباح اومر احمد</t>
  </si>
  <si>
    <t xml:space="preserve">علي عمر علي رشيد </t>
  </si>
  <si>
    <t xml:space="preserve">عمر نوح سليمان </t>
  </si>
  <si>
    <t xml:space="preserve">فائزة جلال محمود </t>
  </si>
  <si>
    <t xml:space="preserve">محمد شكر طه </t>
  </si>
  <si>
    <t>محمود محمد مصطفى ابراهيم</t>
  </si>
  <si>
    <t>مناف عبدالله حمد امين عمر</t>
  </si>
  <si>
    <t xml:space="preserve">اسماء محمد عبدالله حمد </t>
  </si>
  <si>
    <t xml:space="preserve">سرمد محسن عثمان محمد </t>
  </si>
  <si>
    <t>هناء صديق خالند احمد</t>
  </si>
  <si>
    <t>محمد طه حسين</t>
  </si>
  <si>
    <t>مصطفى موسى محمود</t>
  </si>
  <si>
    <t>هندرين احمد ثيرداود احمد</t>
  </si>
  <si>
    <t xml:space="preserve">احمد كاوە سعدالله سليم </t>
  </si>
  <si>
    <t>اخلاص ولي عثمان لشكري</t>
  </si>
  <si>
    <t xml:space="preserve">اسماء كاظم  انور طه </t>
  </si>
  <si>
    <t xml:space="preserve">ايلاف طارق  فارق  مولود </t>
  </si>
  <si>
    <t xml:space="preserve">بنار رشاد عثمان رسول </t>
  </si>
  <si>
    <t xml:space="preserve">رامان علي احمد مصطفى </t>
  </si>
  <si>
    <t xml:space="preserve">رمضان كمال عثمان رمضان </t>
  </si>
  <si>
    <t xml:space="preserve">رولاف سربست علي مصطفى </t>
  </si>
  <si>
    <t xml:space="preserve">سامر سرمد سامي توماس </t>
  </si>
  <si>
    <t xml:space="preserve">سمية ابراهيم اسماعيل خضر </t>
  </si>
  <si>
    <t xml:space="preserve">شيماء جوهر سليم علي </t>
  </si>
  <si>
    <t xml:space="preserve">شيماء عزيز اسماعيل مولود </t>
  </si>
  <si>
    <t xml:space="preserve">فاطمة عبدالحميد عبيد قادر </t>
  </si>
  <si>
    <t>فاطمة فارس عزيز حمد</t>
  </si>
  <si>
    <t xml:space="preserve">كوثر عبدالسلام نورالدين حسن </t>
  </si>
  <si>
    <t xml:space="preserve">اخلاص كمال حمە صالح </t>
  </si>
  <si>
    <t xml:space="preserve">ايمان كاكەمەند محمد محمود </t>
  </si>
  <si>
    <t xml:space="preserve">بيريڤان علي حسين علي </t>
  </si>
  <si>
    <t xml:space="preserve">تەلار كوكس طة كريم </t>
  </si>
  <si>
    <t xml:space="preserve">پەيام احمد مصطفى نادر </t>
  </si>
  <si>
    <t>حسن هەژار حسين</t>
  </si>
  <si>
    <t xml:space="preserve">حنان ناصح محمد ابوبكر </t>
  </si>
  <si>
    <t xml:space="preserve">خەندە يوسف دەرويش حمد </t>
  </si>
  <si>
    <t xml:space="preserve">سارا ايڤان جورج بيا </t>
  </si>
  <si>
    <t xml:space="preserve">سازگار انور عبدالكريم وسمان </t>
  </si>
  <si>
    <t xml:space="preserve">سانا هەڤال كانبي حسن </t>
  </si>
  <si>
    <t>سەروەر حاكم نجيم محمود</t>
  </si>
  <si>
    <t>سيڤان كاكل رشيد</t>
  </si>
  <si>
    <t xml:space="preserve">شەنگار مجيد محمد ايسماعيل </t>
  </si>
  <si>
    <t xml:space="preserve">گيابەند عبدالله برايم عبدالله </t>
  </si>
  <si>
    <t xml:space="preserve">فاطمة سرتيپ اكرام عبدالله </t>
  </si>
  <si>
    <t xml:space="preserve">كوچەر وريا نامق عمر </t>
  </si>
  <si>
    <t xml:space="preserve">لاژە جوهر محمد مولود </t>
  </si>
  <si>
    <t xml:space="preserve">لانە فخرالدين نجم الدين مجيد </t>
  </si>
  <si>
    <t xml:space="preserve">مەليكە فرهاد عزيز </t>
  </si>
  <si>
    <t>محمد دلاوەر بشير</t>
  </si>
  <si>
    <t>محمد سرهنگ مصطفى</t>
  </si>
  <si>
    <t>مدينة سرهنگ صابر</t>
  </si>
  <si>
    <t xml:space="preserve">مژدە رفيق رحمان محمود </t>
  </si>
  <si>
    <t xml:space="preserve">هەردي بايز سعيد حمە صادق </t>
  </si>
  <si>
    <t xml:space="preserve">هيرۆ نوزاد عبدالله عبدالواحد </t>
  </si>
  <si>
    <t xml:space="preserve">هيلين رزگار كاكە رەش محي الدين </t>
  </si>
  <si>
    <t>هيور اكرم  بهرام</t>
  </si>
  <si>
    <t>احمد عبدالخبير قادر عبدالله</t>
  </si>
  <si>
    <t xml:space="preserve">لە گشت بابەتەکان داواکراوە </t>
  </si>
  <si>
    <t xml:space="preserve">سانا علي احمد مام رەش </t>
  </si>
  <si>
    <t>ايڤان ياسين طه حمد</t>
  </si>
  <si>
    <t>عبور لە بابەتەکانی
Public Finance
Intermediate Accounting 1</t>
  </si>
  <si>
    <t>رەهيل وريا محمد</t>
  </si>
  <si>
    <t>ريان طاهر حسن عبدالله</t>
  </si>
  <si>
    <t>عبور لە بابەتەکانی
Bank Management
Public Finance</t>
  </si>
  <si>
    <t>عبور لە بابەتەکانی
Bank Management
Business Law</t>
  </si>
  <si>
    <t>عبور لە بابەتەکانی
Business Law
Intermediate Accounting 1</t>
  </si>
  <si>
    <t>عبور لە بابەتەکانی
Public Finance
Bank Management</t>
  </si>
  <si>
    <t>عبور لە بابەتەکانی
Bank Management
Intermediate Accounting 1</t>
  </si>
  <si>
    <t>عبور لە بابەتی
Public Finance</t>
  </si>
  <si>
    <t>عبور لە بابەتی
Bank Management</t>
  </si>
  <si>
    <t>عبور لە بابەتی
Intermediate Accounting 1</t>
  </si>
  <si>
    <t>عبور لە بابەتی
Business Law</t>
  </si>
  <si>
    <t>عبور لە بابەتی
Financial Service Marketing</t>
  </si>
  <si>
    <t>عبور لە بابەتی
Econometrics</t>
  </si>
  <si>
    <t>داواکراو لە بابەتەکانی
Managerial Accounting
Bank Management</t>
  </si>
  <si>
    <t>عبور لە بابەتەکانی
Financial Service Marketing
Cost Accounting</t>
  </si>
  <si>
    <t>داواکراوە لە بابەتەکانی
Financial Service Marketing 
Financial Management
Econometrics</t>
  </si>
  <si>
    <t xml:space="preserve"> داواکراوە  لە بابەتی
Financial Services Marketing</t>
  </si>
  <si>
    <t xml:space="preserve"> داواکراوە لە بابەتەکانی
Financial Services Marketing
Econometrics</t>
  </si>
  <si>
    <t xml:space="preserve"> داواکراوە لە بابەتەکانی
Financial Services Marketing
Financial Management
Cost Accounting</t>
  </si>
  <si>
    <t xml:space="preserve"> داواکراوە لە بابەتەکانی
Financial Services Marketing
Financial Management
Econometrics</t>
  </si>
  <si>
    <t>عبور لە بابەتەکانی
Business Law</t>
  </si>
  <si>
    <t xml:space="preserve"> داواکراوە لە بابەتەکانی
Financial Services Marketing
Cost Accounting</t>
  </si>
  <si>
    <t xml:space="preserve">عبور لە بابەتی
Financial Service Marketing </t>
  </si>
  <si>
    <t xml:space="preserve">شارە اسير عمر سعيد </t>
  </si>
  <si>
    <t>هەڵگر لە بابەتی قۆناغی دووەم
Bank Management
Risk Management &amp; Insurance</t>
  </si>
  <si>
    <t xml:space="preserve">بەنار بايز محمود رەشك </t>
  </si>
  <si>
    <t>کارێز زرار حمدامین حمد</t>
  </si>
  <si>
    <t>باران رزگار حوێز</t>
  </si>
  <si>
    <t>ازور اسعد صالح بایز</t>
  </si>
  <si>
    <t>عبور لە بابەتی
Principles of Microeconomic</t>
  </si>
  <si>
    <t>راستگۆ جمال خضر نبی</t>
  </si>
  <si>
    <t>عبور لە بابەتەکانی
Principles of Microeconomic 
Principles of Accounting 1</t>
  </si>
  <si>
    <t>رؤیا محمد مولود حسن</t>
  </si>
  <si>
    <t>سوران ظاهر حسن ابراهيم</t>
  </si>
  <si>
    <t>هەنگاو محمد مصطفى</t>
  </si>
  <si>
    <t>هەڵگر لە بابەتی
Principles of  Management 1</t>
  </si>
  <si>
    <t>ئاراسن خوشناو نوزاد انور</t>
  </si>
  <si>
    <t xml:space="preserve"> داواکراوە لە بابەتی
Business Law</t>
  </si>
  <si>
    <t>ئاژان سعید حسین</t>
  </si>
  <si>
    <t>ئاسۆ اسماعیل ابراهیم نجم الدین</t>
  </si>
  <si>
    <t>ئاشنا ریدار عزیز حیسن</t>
  </si>
  <si>
    <t>ئاهین احمد سعید صالح</t>
  </si>
  <si>
    <t>ئیپەك هێمن هادی فتاح</t>
  </si>
  <si>
    <t>ئیسرا حسین ملۆ حسن</t>
  </si>
  <si>
    <t>ئەستێرە اشتی حمە رشید عمر</t>
  </si>
  <si>
    <t>احمد شيرزاد حسن قادر</t>
  </si>
  <si>
    <t>احمد نريمان خضر وسو رحمان</t>
  </si>
  <si>
    <t xml:space="preserve">لە گشت بابەتەکان داواکراوە  </t>
  </si>
  <si>
    <t>اژين ديار رشيد محمود</t>
  </si>
  <si>
    <t>اساور محمد سعدون صالح</t>
  </si>
  <si>
    <t>اسراء محمد رحمان امین</t>
  </si>
  <si>
    <t>اسراء میدیا قادرمحمدامین</t>
  </si>
  <si>
    <t>اسیا جمال قادر همزە</t>
  </si>
  <si>
    <t>الاء احمد عزيز</t>
  </si>
  <si>
    <t>الفت حاجي محمد فندي</t>
  </si>
  <si>
    <t>امل زیوەر شاكر پیرداود</t>
  </si>
  <si>
    <t>اورفا عرفی عبدالله احمد</t>
  </si>
  <si>
    <t>ايلاف عمر احمد سليمان</t>
  </si>
  <si>
    <t xml:space="preserve"> داواکراوە لە بابەتەکانی
Intermediate Accounting 1
Bank Management
Computer Application</t>
  </si>
  <si>
    <t>ايمان عونى خورشيد عزيز</t>
  </si>
  <si>
    <t>ایلاف برهان عثمان مولود</t>
  </si>
  <si>
    <t>ایمان اسماعیل رحمن حمەصالح</t>
  </si>
  <si>
    <t>ایمان عبدالرحمن موسی رشید</t>
  </si>
  <si>
    <t>ایمان كیفی صابر</t>
  </si>
  <si>
    <t>ایمن عماد تحسین محمد</t>
  </si>
  <si>
    <t>ایە احمد صلاح الدین احمد</t>
  </si>
  <si>
    <t>ایە نامق محمد رمضان</t>
  </si>
  <si>
    <t>باران احمد محمد علی خضر</t>
  </si>
  <si>
    <t>بنار عبدالحمید محمد سعید</t>
  </si>
  <si>
    <t>بیان كوردو عزیز سوارە</t>
  </si>
  <si>
    <t>بیخال محمد حسین حسن</t>
  </si>
  <si>
    <t>پەیام زید حسن شریف</t>
  </si>
  <si>
    <t>تامان هەژار صالح عبدالله</t>
  </si>
  <si>
    <t>جوامێر جلال سلیم حمد صالح</t>
  </si>
  <si>
    <t>حمد یاسین محمدامین حسین</t>
  </si>
  <si>
    <t>دانا عبدالجبار حجی محمد</t>
  </si>
  <si>
    <t>دیمەن حاظم محمد مصطفی</t>
  </si>
  <si>
    <t>دەرون طه مصطفى محمود</t>
  </si>
  <si>
    <t xml:space="preserve">لە گشت بابەتەکان داواکراوە جگە لە بابەتی
Risk Management &amp; Insurance </t>
  </si>
  <si>
    <t>راژان جعفر محمد شوان</t>
  </si>
  <si>
    <t>روقیە صابر برایم حسین</t>
  </si>
  <si>
    <t>رویدە صباح عبدالرحمن كاكل</t>
  </si>
  <si>
    <t>رۆژان ارکان خورشید حسن</t>
  </si>
  <si>
    <t>رۆمان هیوا ابراهیم احمد</t>
  </si>
  <si>
    <t>ریبر عبدالكریم صالح اوسو</t>
  </si>
  <si>
    <t>زارا جمعە عبدالله اسماعيل</t>
  </si>
  <si>
    <t>زینب سردار جلال احمد</t>
  </si>
  <si>
    <t>زینب سفین عزالدین عبدالرزاق</t>
  </si>
  <si>
    <t>زینب عبدالله عبدالعزیز قادر</t>
  </si>
  <si>
    <t>زینب عدنان محمد فقی علی</t>
  </si>
  <si>
    <t>زینت رقیب رشید خان اودل</t>
  </si>
  <si>
    <t>زینە فراس جاسم محمد</t>
  </si>
  <si>
    <t>ژالە ازاد حسین احمد</t>
  </si>
  <si>
    <t>ژیا كاكەمین كمال شریف</t>
  </si>
  <si>
    <t>سابات صیفی سمایل حسێن</t>
  </si>
  <si>
    <t>سارا محمد حسن حمدامین</t>
  </si>
  <si>
    <t>سارا محمد عبدالقادر احمد</t>
  </si>
  <si>
    <t>سازگار صلاح محمدامین احمد</t>
  </si>
  <si>
    <t>سانا مهدی هادی مولود</t>
  </si>
  <si>
    <t>سرور عبدالغفار فتاح حسن</t>
  </si>
  <si>
    <t xml:space="preserve">سميه سعدون على ابراهيم </t>
  </si>
  <si>
    <t xml:space="preserve"> داواکراوە لە بابەتەکانی
Bank Management
Public Finance</t>
  </si>
  <si>
    <t>سندس سعدى رؤوف رحمان</t>
  </si>
  <si>
    <t xml:space="preserve"> داواکراوە لە بابەتی
Public Finance</t>
  </si>
  <si>
    <t>سەرهەنگ سفری احمد</t>
  </si>
  <si>
    <t>شاد پشتیوان احمد علی</t>
  </si>
  <si>
    <t xml:space="preserve"> شاهەنگ شاكر مام ابراهیم</t>
  </si>
  <si>
    <t>شمس اوس صفاء محمد</t>
  </si>
  <si>
    <t>شمس حسن صبیح صادق</t>
  </si>
  <si>
    <t>شنيار ئامانج ناجى عبدالله</t>
  </si>
  <si>
    <t xml:space="preserve"> داواکراوە لە بابەتەکانی
Bank Management
Public Finance
Intermediate Accounting 1
Business Law</t>
  </si>
  <si>
    <t>شنە ابراهیم رسول احمد</t>
  </si>
  <si>
    <t>شهد رزگار رحمان قادر</t>
  </si>
  <si>
    <t>شهلە فرحان احمد اسعد</t>
  </si>
  <si>
    <t>شوخان بايز توفيق مراد</t>
  </si>
  <si>
    <t>شۆرش صابر حمە شانە</t>
  </si>
  <si>
    <t>شيماء عبدالستاراحمد</t>
  </si>
  <si>
    <t xml:space="preserve"> داواکراوە لە بابەتەکانی
Intermediate Accounting 1
Business Law</t>
  </si>
  <si>
    <t>شەهد دیدار محمد امین رشید</t>
  </si>
  <si>
    <t>شەیدا هاوار صابر</t>
  </si>
  <si>
    <t>ضحی ازاد محمد درویش</t>
  </si>
  <si>
    <t>عبدالرحمن هەژار حيدر</t>
  </si>
  <si>
    <t>عبدالله سعدی طە سفر</t>
  </si>
  <si>
    <t>علی جلیل خداداد خسرو</t>
  </si>
  <si>
    <t>عماد ابراهیم عولا یونس</t>
  </si>
  <si>
    <t>فیردوس نجاة طه محمد</t>
  </si>
  <si>
    <t>كارمەند عصمت عثمان</t>
  </si>
  <si>
    <t>كوثر رزگار محمد سعید مجید</t>
  </si>
  <si>
    <t>لاڤە جرجیس یوسف عزیز</t>
  </si>
  <si>
    <t>لامیە عبدلی هادی عبدلی</t>
  </si>
  <si>
    <t>لینا دیار محمد طاهر نوری</t>
  </si>
  <si>
    <t>ماردين توانا محمد قادر</t>
  </si>
  <si>
    <t xml:space="preserve"> داواکراوە لە بابەتەکانی
Bank Management
Public Finance
Intermediate Accounting 1
Risk Management &amp; Insurance</t>
  </si>
  <si>
    <t>ماردین نعمت رمضان عزیز</t>
  </si>
  <si>
    <t>مارینا نزار منصور قاقوس</t>
  </si>
  <si>
    <t>ماهر مجيد عزيز</t>
  </si>
  <si>
    <t>محمد جميل خضر</t>
  </si>
  <si>
    <t>محمد سامى صالح</t>
  </si>
  <si>
    <t xml:space="preserve"> داواکراوە لە بابەتەکانی
Public Finance
Intermediate Accounting 1
Business Law</t>
  </si>
  <si>
    <t>محمد صدرالدين احمد حسن</t>
  </si>
  <si>
    <t>محمد مصطفی زبیر بلال</t>
  </si>
  <si>
    <t>محمد وەسمان حسین احمد</t>
  </si>
  <si>
    <t>محمود برایم شریف عبدالله</t>
  </si>
  <si>
    <t>مروە سیروان صابر كریم</t>
  </si>
  <si>
    <t>مریم نەبەز محمد مجمود</t>
  </si>
  <si>
    <t>مسلم قيصر فاضل</t>
  </si>
  <si>
    <t xml:space="preserve">داواکراوە لە بابەتەکانی
Bank Management 
Public Finance
Intermediate Accounting 1
Business Law </t>
  </si>
  <si>
    <t>مصطفی فاضل خدر</t>
  </si>
  <si>
    <t>مصطفی یحیی حیدر كریم</t>
  </si>
  <si>
    <t>ملیحە عزیز بازید قادر</t>
  </si>
  <si>
    <t>مهیمن محمد فخری نوری</t>
  </si>
  <si>
    <t>میدیا مصطفی یحیی مصطفی</t>
  </si>
  <si>
    <t>مەروان صفوان محمد حسین</t>
  </si>
  <si>
    <t>ناز دشتی نصرالدین مولود</t>
  </si>
  <si>
    <t>نازدار نەبەز نجم الدین قادر</t>
  </si>
  <si>
    <t>نشوان طلعت جمیل حمدامین</t>
  </si>
  <si>
    <t>نورا سردار كمال عزیز</t>
  </si>
  <si>
    <t xml:space="preserve">نهرۆ جوهر عثمان كاكه الله </t>
  </si>
  <si>
    <t>نیان فیصل فارس قادر</t>
  </si>
  <si>
    <t>نیرگز عبدالله میكائیل اومر</t>
  </si>
  <si>
    <t>هدی دیار ابوبكر</t>
  </si>
  <si>
    <t>هدی رزگار خلیل احمد</t>
  </si>
  <si>
    <t>هۆزان جاسم محمد صابر</t>
  </si>
  <si>
    <t>هۆشەنگ سردار محمد احمد</t>
  </si>
  <si>
    <t>هيلين كمال عبدالله حسن</t>
  </si>
  <si>
    <t xml:space="preserve">داواکراوە لە بابەتەکانی
Bank Management 
Business Law </t>
  </si>
  <si>
    <t>هێژا احمد ابوبكر عبدالله</t>
  </si>
  <si>
    <t>هێلین اكرم خضر قادر</t>
  </si>
  <si>
    <t>هێلین حسن اغا قادر</t>
  </si>
  <si>
    <t>وەرزێر كمران حسن مصطفی</t>
  </si>
  <si>
    <t>یارا هوشیار قرداغ یلدا</t>
  </si>
  <si>
    <t>نمره‌ی قوتابیانی قۆناغی دووەم - به‌شی دارایی وبانك 
 بۆ ساڵی خوێندنی 2022-2023</t>
  </si>
  <si>
    <t>به‌ نوسین</t>
  </si>
  <si>
    <t>عبوره‌كان</t>
  </si>
  <si>
    <t xml:space="preserve">عبور لە بابەتەکانی
Bank Management
Public Finance
</t>
  </si>
  <si>
    <t>هه‌لگره‌كان</t>
  </si>
  <si>
    <t>لە گشت بابەتەکان داواکراوە جگە لە بابەتەکانی
Tax Accounting
Consumer Behavior</t>
  </si>
  <si>
    <t>لە گشت بابەتەکان داواکراوە</t>
  </si>
  <si>
    <t xml:space="preserve"> داواکراوە لە بابەتەکانی
Financial Services Marketing
Econometrics
Consumer Behavior
Financial Management</t>
  </si>
  <si>
    <t xml:space="preserve"> داواکراوە لە بابەتی
Financial Services Marketing
</t>
  </si>
  <si>
    <t xml:space="preserve"> داواکراوە لە بابەتەکانی
Financial Services Marketing
Econometrics
Cost Accounting</t>
  </si>
  <si>
    <t xml:space="preserve">
لە گشت بابەتەکان داواکراوە</t>
  </si>
  <si>
    <t xml:space="preserve">
داواکراوە لە بابەتەکانی
Financial Services Marketing
Cost Accounting
Econometrics</t>
  </si>
  <si>
    <t>نمره‌ی قوتابیانی قۆناغی سێیەم - به‌شی دارایی وبانك
 بۆ ساڵی خوێندنی 2022-2023</t>
  </si>
  <si>
    <t>به‌ ژماره‌</t>
  </si>
  <si>
    <t xml:space="preserve">به‌ ژماره‌ </t>
  </si>
  <si>
    <t>نمره ‌    40 %</t>
  </si>
  <si>
    <t xml:space="preserve">عبور لە بابەتی
Financial Service Marketing
</t>
  </si>
  <si>
    <t>عبور لە بابەتەکانی
Financial Service Marketing" Econometrics</t>
  </si>
  <si>
    <t>عبور لە بابەتی
Cost Accounting</t>
  </si>
  <si>
    <t>نمره‌ی قوتابیانی قۆناغی چوارەم - به‌شی دارایی وبانك
 بۆ ساڵی خوێندنی 2022-2023</t>
  </si>
  <si>
    <t>نمره‌ 40 %</t>
  </si>
  <si>
    <t xml:space="preserve">نمره‌ % 40 </t>
  </si>
  <si>
    <t>ژماره‌ی قوتابیانی به‌ژداربووی تاقیكردنه‌وه‌</t>
  </si>
  <si>
    <t>ژماره‌ی قوتابیانی ده‌رچوو</t>
  </si>
  <si>
    <t>ژماره‌ی قوتابیانی ده‌رنه‌چوو</t>
  </si>
  <si>
    <t>ڕێژه‌ی قوتابیانی ده‌رچوو</t>
  </si>
  <si>
    <t>ڕێژه‌ی قوتابیانی ده‌رنه‌چوو</t>
  </si>
  <si>
    <t>سفر ته‌نها</t>
  </si>
  <si>
    <t>ته‌ه‌نها یه‌ك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</si>
  <si>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</si>
  <si>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</si>
  <si>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</si>
  <si>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</si>
  <si>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</si>
  <si>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</si>
  <si>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</si>
  <si>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</si>
  <si>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</si>
  <si>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</si>
  <si>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</si>
  <si>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</si>
  <si>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</si>
  <si>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</si>
  <si>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</si>
  <si>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</si>
  <si>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</si>
  <si>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</si>
  <si>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</si>
  <si>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</si>
  <si>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</si>
  <si>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</si>
  <si>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</si>
  <si>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</si>
  <si>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</si>
  <si>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</si>
  <si>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</si>
  <si>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</si>
  <si>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</si>
  <si>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</si>
  <si>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ودوو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</si>
  <si>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</si>
  <si>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</si>
  <si>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</si>
  <si>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</si>
  <si>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</si>
  <si>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</si>
  <si>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</si>
  <si>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</si>
  <si>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</si>
  <si>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</si>
  <si>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</si>
  <si>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</si>
  <si>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</si>
  <si>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</si>
  <si>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</si>
  <si>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</si>
  <si>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</si>
  <si>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</si>
  <si>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</si>
  <si>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</si>
  <si>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</si>
  <si>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</si>
  <si>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</si>
  <si>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</si>
  <si>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</si>
  <si>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</si>
  <si>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</si>
  <si>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</si>
  <si>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</si>
  <si>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</si>
  <si>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</si>
  <si>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</si>
  <si>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</si>
  <si>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</si>
  <si>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</si>
  <si>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</si>
  <si>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</si>
  <si>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</si>
  <si>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</si>
  <si>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</si>
  <si>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</si>
  <si>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</si>
  <si>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</si>
  <si>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</si>
  <si>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</si>
  <si>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</si>
  <si>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</si>
  <si>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</si>
  <si>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</si>
  <si>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</si>
  <si>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</si>
  <si>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</si>
  <si>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</si>
  <si>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</si>
  <si>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</si>
  <si>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</si>
  <si>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</si>
  <si>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</si>
  <si>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</si>
  <si>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</si>
  <si>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</si>
  <si>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</si>
  <si>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</si>
  <si>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</si>
  <si>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</si>
  <si>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</si>
  <si>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</si>
  <si>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</si>
  <si>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ناوی مامۆستای بابه‌ت</t>
  </si>
  <si>
    <t>بابه‌ت</t>
  </si>
  <si>
    <t>عبور لە بابەتی 
Bank Management</t>
  </si>
  <si>
    <t>هەڵگر لە بابەتی قۆناغی دووەم
Bank Management</t>
  </si>
  <si>
    <t xml:space="preserve">هەڵگر لە بابەتی قۆناغی دووەم
Bank Management </t>
  </si>
  <si>
    <t>فردوس ادريس محمد محمود</t>
  </si>
  <si>
    <t>قۆناغ</t>
  </si>
  <si>
    <t xml:space="preserve">لە گشت بابەتەکان داواکراوە جگە لە بابەتەکانی
Risk Management &amp; Insurance
Money &amp; Central Bank
 ته‌رقید قید بووه‌ به‌ پێی فه‌رمانی كارگێری 1/2/3541 له‌ 30/8/2022 </t>
  </si>
  <si>
    <t xml:space="preserve">لە گشت بابەتەکان داواکراوە  
 ته‌رقید قید بووه‌ به‌ پێی فه‌رمانی كارگێری 1/2/3541 له‌ 30/8/2022 </t>
  </si>
  <si>
    <t xml:space="preserve"> داواکراوە لە بابەتەکانی
Bank Management
Public Finance
Money &amp; Central Bank
Business Law
 دواخستنی کردووە به‌ پێی فه‌رمانی كارگێری 1/2/6173 له‌ 28/11/2022 </t>
  </si>
  <si>
    <t>له‌ كۆرسی یه‌كه‌م داواكراو نیه‌ ، له‌ كۆرسی دووه‌م له‌ گشت بابه‌ته‌كان داواكراوه‌، ته‌رقید قید بووه‌ به‌ پێی فه‌رمانی كارگێری 1/2/3541 له‌ 30/8/2022</t>
  </si>
  <si>
    <t xml:space="preserve"> داواکراوە لە بابەتەکانی
Public Finance
Intermediate Accounting 1
 ته‌رقید قید بووه‌ به‌ پێی فه‌رمانی كارگێری 1/2/3541 له‌ 30/8/2022</t>
  </si>
  <si>
    <t>دواخستنی کردووە به‌ پێی فه‌رمانی كارگێری 1/2/6173 له‌ 28/11/2022</t>
  </si>
  <si>
    <t>سەوز جمیل انور</t>
  </si>
  <si>
    <t>لە گشت بابەتەکان داواکراوە
ته‌رقید قید بووه‌ به‌ پێی فه‌رمانی كارگێری 1/2/3541 له‌ 30/8/2022</t>
  </si>
  <si>
    <t>سروشت کۆمار عزیز محمد</t>
  </si>
  <si>
    <t>پارالێل</t>
  </si>
  <si>
    <t>داواکراو لە بابەتەکانی
International Banking
Principles of Islamic Economy</t>
  </si>
  <si>
    <t>لە گشت بابەتەکان داواکراوە 
جگە لە هەردوو بابەتی
Research Project
Summer Training
Corporate Finance</t>
  </si>
  <si>
    <t>داواکراو لە بابەتەکانی
International Banking
Principles of Islamic Economy
Project Evaluation</t>
  </si>
  <si>
    <t>"داواکراو لە بابەتەکانی
International Banking
Principles of Islamic Economy
Financial  Markets</t>
  </si>
  <si>
    <t xml:space="preserve"> هەڵگر لە بابەتی قۆناغی دووەم
Econometrics, Consumer Behavior, Cost Accounting,  Financial Managementته‌رقید قید بووه‌ به‌ پێی فه‌رمانی كارگێری 1/2/3541 له‌  30/8/2022</t>
  </si>
  <si>
    <t xml:space="preserve">بارزان علي خضر </t>
  </si>
  <si>
    <t>سى</t>
  </si>
  <si>
    <t xml:space="preserve">Tax Accounting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</si>
</sst>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0"/>
      <name val="Ali_K_Samik"/>
      <charset val="178"/>
    </font>
    <font>
      <sz val="10"/>
      <name val="Cambria"/>
      <family val="1"/>
    </font>
    <font>
      <b/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3" fillId="0" borderId="1" xfId="0" applyFont="1" applyFill="1" applyBorder="1" applyAlignment="1">
      <alignment horizontal="right" vertical="center" wrapText="1" readingOrder="2"/>
    </xf>
    <xf numFmtId="0" fontId="3" fillId="0" borderId="1" xfId="0" applyFont="1" applyFill="1" applyBorder="1" applyAlignment="1">
      <alignment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vertical="center" wrapText="1" readingOrder="2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 readingOrder="2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Protection="1"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 readingOrder="2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 readingOrder="2"/>
      <protection locked="0"/>
    </xf>
    <xf numFmtId="0" fontId="13" fillId="5" borderId="0" xfId="0" applyFont="1" applyFill="1" applyProtection="1">
      <protection locked="0"/>
    </xf>
    <xf numFmtId="0" fontId="13" fillId="5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center" vertical="center"/>
    </xf>
    <xf numFmtId="0" fontId="13" fillId="11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 readingOrder="2"/>
    </xf>
    <xf numFmtId="0" fontId="4" fillId="0" borderId="1" xfId="0" applyFont="1" applyBorder="1" applyAlignment="1" applyProtection="1">
      <alignment vertical="center" wrapText="1" readingOrder="2"/>
    </xf>
    <xf numFmtId="0" fontId="3" fillId="0" borderId="1" xfId="0" applyFont="1" applyBorder="1" applyAlignment="1" applyProtection="1">
      <alignment horizontal="right" vertical="center" wrapText="1" readingOrder="2"/>
    </xf>
    <xf numFmtId="0" fontId="12" fillId="0" borderId="1" xfId="0" applyFont="1" applyBorder="1" applyAlignment="1" applyProtection="1">
      <alignment horizontal="right" vertical="center" wrapText="1" readingOrder="2"/>
    </xf>
    <xf numFmtId="0" fontId="3" fillId="0" borderId="1" xfId="0" applyFont="1" applyBorder="1" applyAlignment="1" applyProtection="1">
      <alignment vertical="center" wrapText="1" readingOrder="2"/>
    </xf>
    <xf numFmtId="0" fontId="4" fillId="5" borderId="1" xfId="0" applyFont="1" applyFill="1" applyBorder="1" applyAlignment="1" applyProtection="1">
      <alignment horizontal="center" vertical="center" wrapText="1" readingOrder="2"/>
    </xf>
    <xf numFmtId="0" fontId="4" fillId="2" borderId="1" xfId="0" applyFont="1" applyFill="1" applyBorder="1" applyAlignment="1" applyProtection="1">
      <alignment vertical="center" wrapText="1" readingOrder="2"/>
    </xf>
    <xf numFmtId="0" fontId="4" fillId="2" borderId="1" xfId="0" applyFont="1" applyFill="1" applyBorder="1" applyAlignment="1" applyProtection="1">
      <alignment horizontal="right" vertical="center" wrapText="1" readingOrder="2"/>
    </xf>
    <xf numFmtId="0" fontId="4" fillId="5" borderId="3" xfId="0" applyFont="1" applyFill="1" applyBorder="1" applyAlignment="1" applyProtection="1">
      <alignment vertical="center" wrapText="1" readingOrder="2"/>
    </xf>
    <xf numFmtId="0" fontId="4" fillId="5" borderId="1" xfId="0" applyFont="1" applyFill="1" applyBorder="1" applyAlignment="1" applyProtection="1">
      <alignment horizontal="right" vertical="center" wrapText="1" readingOrder="2"/>
    </xf>
    <xf numFmtId="0" fontId="3" fillId="0" borderId="1" xfId="0" applyFont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 readingOrder="2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 readingOrder="2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 readingOrder="2"/>
      <protection locked="0"/>
    </xf>
    <xf numFmtId="0" fontId="4" fillId="0" borderId="1" xfId="0" applyFont="1" applyBorder="1" applyAlignment="1" applyProtection="1">
      <alignment horizontal="right" vertical="center" wrapText="1" readingOrder="2"/>
      <protection locked="0"/>
    </xf>
    <xf numFmtId="0" fontId="12" fillId="0" borderId="1" xfId="0" applyFont="1" applyBorder="1" applyAlignment="1" applyProtection="1">
      <alignment vertical="center" wrapText="1" readingOrder="2"/>
    </xf>
    <xf numFmtId="0" fontId="2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 wrapText="1" readingOrder="2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7" fillId="6" borderId="4" xfId="0" applyFont="1" applyFill="1" applyBorder="1" applyAlignment="1" applyProtection="1">
      <alignment horizontal="center" vertical="center"/>
      <protection locked="0"/>
    </xf>
    <xf numFmtId="0" fontId="17" fillId="6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u/>
        <color rgb="FFFF0000"/>
      </font>
    </dxf>
    <dxf>
      <font>
        <u/>
        <color rgb="FFFF0000"/>
      </font>
    </dxf>
    <dxf>
      <font>
        <u/>
        <color rgb="FFFF0000"/>
      </font>
    </dxf>
  </dxfs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3873-0D65-421D-B222-97177C4BCF6E}">
  <sheetPr>
    <tabColor rgb="FFFF0000"/>
  </sheetPr>
  <dimension ref="G7:H107"/>
  <sheetViews>
    <sheetView rightToLeft="1" topLeftCell="A7" workbookViewId="0">
      <selection activeCell="K7" sqref="K7"/>
    </sheetView>
  </sheetViews>
  <sheetFormatPr defaultRowHeight="14.25"/>
  <sheetData>
    <row r="7" spans="7:8">
      <c r="G7" s="18">
        <v>0</v>
      </c>
      <c r="H7" s="19" t="s">
        <v>452</v>
      </c>
    </row>
    <row r="8" spans="7:8">
      <c r="G8" s="18">
        <v>1</v>
      </c>
      <c r="H8" s="19" t="s">
        <v>453</v>
      </c>
    </row>
    <row r="9" spans="7:8">
      <c r="G9" s="18">
        <v>2</v>
      </c>
      <c r="H9" s="19" t="s">
        <v>454</v>
      </c>
    </row>
    <row r="10" spans="7:8">
      <c r="G10" s="18">
        <v>3</v>
      </c>
      <c r="H10" s="19" t="s">
        <v>455</v>
      </c>
    </row>
    <row r="11" spans="7:8">
      <c r="G11" s="18">
        <v>4</v>
      </c>
      <c r="H11" s="19" t="s">
        <v>456</v>
      </c>
    </row>
    <row r="12" spans="7:8">
      <c r="G12" s="18">
        <v>5</v>
      </c>
      <c r="H12" s="19" t="s">
        <v>457</v>
      </c>
    </row>
    <row r="13" spans="7:8">
      <c r="G13" s="18">
        <v>6</v>
      </c>
      <c r="H13" s="19" t="s">
        <v>458</v>
      </c>
    </row>
    <row r="14" spans="7:8">
      <c r="G14" s="20">
        <v>7</v>
      </c>
      <c r="H14" s="19" t="s">
        <v>459</v>
      </c>
    </row>
    <row r="15" spans="7:8">
      <c r="G15" s="20">
        <v>8</v>
      </c>
      <c r="H15" s="19" t="s">
        <v>460</v>
      </c>
    </row>
    <row r="16" spans="7:8">
      <c r="G16" s="20">
        <v>9</v>
      </c>
      <c r="H16" s="19" t="s">
        <v>461</v>
      </c>
    </row>
    <row r="17" spans="7:8">
      <c r="G17" s="20">
        <v>10</v>
      </c>
      <c r="H17" s="19" t="s">
        <v>462</v>
      </c>
    </row>
    <row r="18" spans="7:8">
      <c r="G18" s="20">
        <v>11</v>
      </c>
      <c r="H18" s="19" t="s">
        <v>463</v>
      </c>
    </row>
    <row r="19" spans="7:8">
      <c r="G19" s="20">
        <v>12</v>
      </c>
      <c r="H19" s="19" t="s">
        <v>464</v>
      </c>
    </row>
    <row r="20" spans="7:8">
      <c r="G20" s="20">
        <v>13</v>
      </c>
      <c r="H20" s="19" t="s">
        <v>465</v>
      </c>
    </row>
    <row r="21" spans="7:8">
      <c r="G21" s="20">
        <v>14</v>
      </c>
      <c r="H21" s="19" t="s">
        <v>466</v>
      </c>
    </row>
    <row r="22" spans="7:8">
      <c r="G22" s="20">
        <v>15</v>
      </c>
      <c r="H22" s="19" t="s">
        <v>467</v>
      </c>
    </row>
    <row r="23" spans="7:8">
      <c r="G23" s="20">
        <v>16</v>
      </c>
      <c r="H23" s="19" t="s">
        <v>468</v>
      </c>
    </row>
    <row r="24" spans="7:8">
      <c r="G24" s="20">
        <v>17</v>
      </c>
      <c r="H24" s="19" t="s">
        <v>469</v>
      </c>
    </row>
    <row r="25" spans="7:8">
      <c r="G25" s="20">
        <v>18</v>
      </c>
      <c r="H25" s="19" t="s">
        <v>470</v>
      </c>
    </row>
    <row r="26" spans="7:8">
      <c r="G26" s="20">
        <v>19</v>
      </c>
      <c r="H26" s="19" t="s">
        <v>471</v>
      </c>
    </row>
    <row r="27" spans="7:8">
      <c r="G27" s="20">
        <v>20</v>
      </c>
      <c r="H27" s="19" t="s">
        <v>472</v>
      </c>
    </row>
    <row r="28" spans="7:8">
      <c r="G28" s="20">
        <v>21</v>
      </c>
      <c r="H28" s="19" t="s">
        <v>473</v>
      </c>
    </row>
    <row r="29" spans="7:8">
      <c r="G29" s="20">
        <v>22</v>
      </c>
      <c r="H29" s="19" t="s">
        <v>474</v>
      </c>
    </row>
    <row r="30" spans="7:8">
      <c r="G30" s="20">
        <v>23</v>
      </c>
      <c r="H30" s="19" t="s">
        <v>475</v>
      </c>
    </row>
    <row r="31" spans="7:8">
      <c r="G31" s="20">
        <v>24</v>
      </c>
      <c r="H31" s="19" t="s">
        <v>476</v>
      </c>
    </row>
    <row r="32" spans="7:8">
      <c r="G32" s="20">
        <v>25</v>
      </c>
      <c r="H32" s="19" t="s">
        <v>477</v>
      </c>
    </row>
    <row r="33" spans="7:8">
      <c r="G33" s="20">
        <v>26</v>
      </c>
      <c r="H33" s="19" t="s">
        <v>478</v>
      </c>
    </row>
    <row r="34" spans="7:8">
      <c r="G34" s="20">
        <v>27</v>
      </c>
      <c r="H34" s="19" t="s">
        <v>479</v>
      </c>
    </row>
    <row r="35" spans="7:8">
      <c r="G35" s="20">
        <v>28</v>
      </c>
      <c r="H35" s="19" t="s">
        <v>480</v>
      </c>
    </row>
    <row r="36" spans="7:8">
      <c r="G36" s="20">
        <v>29</v>
      </c>
      <c r="H36" s="19" t="s">
        <v>481</v>
      </c>
    </row>
    <row r="37" spans="7:8">
      <c r="G37" s="20">
        <v>30</v>
      </c>
      <c r="H37" s="19" t="s">
        <v>482</v>
      </c>
    </row>
    <row r="38" spans="7:8">
      <c r="G38" s="20">
        <v>31</v>
      </c>
      <c r="H38" s="19" t="s">
        <v>483</v>
      </c>
    </row>
    <row r="39" spans="7:8">
      <c r="G39" s="20">
        <v>32</v>
      </c>
      <c r="H39" s="19" t="s">
        <v>484</v>
      </c>
    </row>
    <row r="40" spans="7:8">
      <c r="G40" s="20">
        <v>33</v>
      </c>
      <c r="H40" s="19" t="s">
        <v>485</v>
      </c>
    </row>
    <row r="41" spans="7:8">
      <c r="G41" s="20">
        <v>34</v>
      </c>
      <c r="H41" s="19" t="s">
        <v>486</v>
      </c>
    </row>
    <row r="42" spans="7:8">
      <c r="G42" s="20">
        <v>35</v>
      </c>
      <c r="H42" s="19" t="s">
        <v>487</v>
      </c>
    </row>
    <row r="43" spans="7:8">
      <c r="G43" s="20">
        <v>36</v>
      </c>
      <c r="H43" s="19" t="s">
        <v>488</v>
      </c>
    </row>
    <row r="44" spans="7:8">
      <c r="G44" s="20">
        <v>37</v>
      </c>
      <c r="H44" s="19" t="s">
        <v>489</v>
      </c>
    </row>
    <row r="45" spans="7:8">
      <c r="G45" s="20">
        <v>38</v>
      </c>
      <c r="H45" s="19" t="s">
        <v>490</v>
      </c>
    </row>
    <row r="46" spans="7:8">
      <c r="G46" s="20">
        <v>39</v>
      </c>
      <c r="H46" s="19" t="s">
        <v>491</v>
      </c>
    </row>
    <row r="47" spans="7:8">
      <c r="G47" s="20">
        <v>40</v>
      </c>
      <c r="H47" s="19" t="s">
        <v>492</v>
      </c>
    </row>
    <row r="48" spans="7:8">
      <c r="G48" s="20">
        <v>41</v>
      </c>
      <c r="H48" s="19" t="s">
        <v>493</v>
      </c>
    </row>
    <row r="49" spans="7:8">
      <c r="G49" s="20">
        <v>42</v>
      </c>
      <c r="H49" s="19" t="s">
        <v>494</v>
      </c>
    </row>
    <row r="50" spans="7:8">
      <c r="G50" s="20">
        <v>43</v>
      </c>
      <c r="H50" s="19" t="s">
        <v>495</v>
      </c>
    </row>
    <row r="51" spans="7:8">
      <c r="G51" s="20">
        <v>44</v>
      </c>
      <c r="H51" s="19" t="s">
        <v>496</v>
      </c>
    </row>
    <row r="52" spans="7:8">
      <c r="G52" s="20">
        <v>45</v>
      </c>
      <c r="H52" s="19" t="s">
        <v>497</v>
      </c>
    </row>
    <row r="53" spans="7:8">
      <c r="G53" s="20">
        <v>46</v>
      </c>
      <c r="H53" s="19" t="s">
        <v>498</v>
      </c>
    </row>
    <row r="54" spans="7:8">
      <c r="G54" s="20">
        <v>47</v>
      </c>
      <c r="H54" s="19" t="s">
        <v>499</v>
      </c>
    </row>
    <row r="55" spans="7:8">
      <c r="G55" s="20">
        <v>48</v>
      </c>
      <c r="H55" s="19" t="s">
        <v>500</v>
      </c>
    </row>
    <row r="56" spans="7:8">
      <c r="G56" s="20">
        <v>49</v>
      </c>
      <c r="H56" s="19" t="s">
        <v>501</v>
      </c>
    </row>
    <row r="57" spans="7:8">
      <c r="G57" s="20">
        <v>50</v>
      </c>
      <c r="H57" s="19" t="s">
        <v>502</v>
      </c>
    </row>
    <row r="58" spans="7:8">
      <c r="G58" s="20">
        <v>51</v>
      </c>
      <c r="H58" s="19" t="s">
        <v>503</v>
      </c>
    </row>
    <row r="59" spans="7:8">
      <c r="G59" s="20">
        <v>52</v>
      </c>
      <c r="H59" s="19" t="s">
        <v>504</v>
      </c>
    </row>
    <row r="60" spans="7:8">
      <c r="G60" s="20">
        <v>53</v>
      </c>
      <c r="H60" s="19" t="s">
        <v>505</v>
      </c>
    </row>
    <row r="61" spans="7:8">
      <c r="G61" s="20">
        <v>54</v>
      </c>
      <c r="H61" s="19" t="s">
        <v>506</v>
      </c>
    </row>
    <row r="62" spans="7:8">
      <c r="G62" s="20">
        <v>55</v>
      </c>
      <c r="H62" s="19" t="s">
        <v>507</v>
      </c>
    </row>
    <row r="63" spans="7:8">
      <c r="G63" s="20">
        <v>56</v>
      </c>
      <c r="H63" s="19" t="s">
        <v>508</v>
      </c>
    </row>
    <row r="64" spans="7:8">
      <c r="G64" s="20">
        <v>57</v>
      </c>
      <c r="H64" s="19" t="s">
        <v>509</v>
      </c>
    </row>
    <row r="65" spans="7:8">
      <c r="G65" s="20">
        <v>58</v>
      </c>
      <c r="H65" s="19" t="s">
        <v>510</v>
      </c>
    </row>
    <row r="66" spans="7:8">
      <c r="G66" s="20">
        <v>59</v>
      </c>
      <c r="H66" s="19" t="s">
        <v>511</v>
      </c>
    </row>
    <row r="67" spans="7:8">
      <c r="G67" s="20">
        <v>60</v>
      </c>
      <c r="H67" s="19" t="s">
        <v>512</v>
      </c>
    </row>
    <row r="68" spans="7:8">
      <c r="G68" s="20">
        <v>61</v>
      </c>
      <c r="H68" s="19" t="s">
        <v>513</v>
      </c>
    </row>
    <row r="69" spans="7:8">
      <c r="G69" s="20">
        <v>62</v>
      </c>
      <c r="H69" s="19" t="s">
        <v>514</v>
      </c>
    </row>
    <row r="70" spans="7:8">
      <c r="G70" s="20">
        <v>63</v>
      </c>
      <c r="H70" s="19" t="s">
        <v>515</v>
      </c>
    </row>
    <row r="71" spans="7:8">
      <c r="G71" s="20">
        <v>64</v>
      </c>
      <c r="H71" s="19" t="s">
        <v>516</v>
      </c>
    </row>
    <row r="72" spans="7:8">
      <c r="G72" s="20">
        <v>65</v>
      </c>
      <c r="H72" s="19" t="s">
        <v>517</v>
      </c>
    </row>
    <row r="73" spans="7:8">
      <c r="G73" s="20">
        <v>66</v>
      </c>
      <c r="H73" s="19" t="s">
        <v>518</v>
      </c>
    </row>
    <row r="74" spans="7:8">
      <c r="G74" s="20">
        <v>67</v>
      </c>
      <c r="H74" s="19" t="s">
        <v>519</v>
      </c>
    </row>
    <row r="75" spans="7:8">
      <c r="G75" s="20">
        <v>68</v>
      </c>
      <c r="H75" s="19" t="s">
        <v>520</v>
      </c>
    </row>
    <row r="76" spans="7:8">
      <c r="G76" s="20">
        <v>69</v>
      </c>
      <c r="H76" s="19" t="s">
        <v>521</v>
      </c>
    </row>
    <row r="77" spans="7:8">
      <c r="G77" s="20">
        <v>70</v>
      </c>
      <c r="H77" s="19" t="s">
        <v>522</v>
      </c>
    </row>
    <row r="78" spans="7:8">
      <c r="G78" s="20">
        <v>71</v>
      </c>
      <c r="H78" s="19" t="s">
        <v>523</v>
      </c>
    </row>
    <row r="79" spans="7:8">
      <c r="G79" s="20">
        <v>72</v>
      </c>
      <c r="H79" s="19" t="s">
        <v>524</v>
      </c>
    </row>
    <row r="80" spans="7:8">
      <c r="G80" s="20">
        <v>73</v>
      </c>
      <c r="H80" s="19" t="s">
        <v>525</v>
      </c>
    </row>
    <row r="81" spans="7:8">
      <c r="G81" s="20">
        <v>74</v>
      </c>
      <c r="H81" s="19" t="s">
        <v>526</v>
      </c>
    </row>
    <row r="82" spans="7:8">
      <c r="G82" s="20">
        <v>75</v>
      </c>
      <c r="H82" s="19" t="s">
        <v>527</v>
      </c>
    </row>
    <row r="83" spans="7:8">
      <c r="G83" s="20">
        <v>76</v>
      </c>
      <c r="H83" s="19" t="s">
        <v>528</v>
      </c>
    </row>
    <row r="84" spans="7:8">
      <c r="G84" s="20">
        <v>77</v>
      </c>
      <c r="H84" s="19" t="s">
        <v>529</v>
      </c>
    </row>
    <row r="85" spans="7:8">
      <c r="G85" s="20">
        <v>78</v>
      </c>
      <c r="H85" s="19" t="s">
        <v>530</v>
      </c>
    </row>
    <row r="86" spans="7:8">
      <c r="G86" s="20">
        <v>79</v>
      </c>
      <c r="H86" s="19" t="s">
        <v>531</v>
      </c>
    </row>
    <row r="87" spans="7:8">
      <c r="G87" s="20">
        <v>80</v>
      </c>
      <c r="H87" s="19" t="s">
        <v>532</v>
      </c>
    </row>
    <row r="88" spans="7:8">
      <c r="G88" s="20">
        <v>81</v>
      </c>
      <c r="H88" s="19" t="s">
        <v>533</v>
      </c>
    </row>
    <row r="89" spans="7:8">
      <c r="G89" s="20">
        <v>82</v>
      </c>
      <c r="H89" s="19" t="s">
        <v>534</v>
      </c>
    </row>
    <row r="90" spans="7:8">
      <c r="G90" s="20">
        <v>83</v>
      </c>
      <c r="H90" s="19" t="s">
        <v>535</v>
      </c>
    </row>
    <row r="91" spans="7:8">
      <c r="G91" s="20">
        <v>84</v>
      </c>
      <c r="H91" s="19" t="s">
        <v>536</v>
      </c>
    </row>
    <row r="92" spans="7:8">
      <c r="G92" s="20">
        <v>85</v>
      </c>
      <c r="H92" s="19" t="s">
        <v>537</v>
      </c>
    </row>
    <row r="93" spans="7:8">
      <c r="G93" s="20">
        <v>86</v>
      </c>
      <c r="H93" s="19" t="s">
        <v>538</v>
      </c>
    </row>
    <row r="94" spans="7:8">
      <c r="G94" s="20">
        <v>87</v>
      </c>
      <c r="H94" s="19" t="s">
        <v>539</v>
      </c>
    </row>
    <row r="95" spans="7:8">
      <c r="G95" s="20">
        <v>88</v>
      </c>
      <c r="H95" s="19" t="s">
        <v>540</v>
      </c>
    </row>
    <row r="96" spans="7:8">
      <c r="G96" s="20">
        <v>89</v>
      </c>
      <c r="H96" s="19" t="s">
        <v>541</v>
      </c>
    </row>
    <row r="97" spans="7:8">
      <c r="G97" s="20">
        <v>90</v>
      </c>
      <c r="H97" s="19" t="s">
        <v>542</v>
      </c>
    </row>
    <row r="98" spans="7:8">
      <c r="G98" s="20">
        <v>91</v>
      </c>
      <c r="H98" s="19" t="s">
        <v>543</v>
      </c>
    </row>
    <row r="99" spans="7:8">
      <c r="G99" s="20">
        <v>92</v>
      </c>
      <c r="H99" s="19" t="s">
        <v>544</v>
      </c>
    </row>
    <row r="100" spans="7:8">
      <c r="G100" s="20">
        <v>93</v>
      </c>
      <c r="H100" s="19" t="s">
        <v>545</v>
      </c>
    </row>
    <row r="101" spans="7:8">
      <c r="G101" s="20">
        <v>94</v>
      </c>
      <c r="H101" s="19" t="s">
        <v>546</v>
      </c>
    </row>
    <row r="102" spans="7:8">
      <c r="G102" s="20">
        <v>95</v>
      </c>
      <c r="H102" s="19" t="s">
        <v>547</v>
      </c>
    </row>
    <row r="103" spans="7:8">
      <c r="G103" s="20">
        <v>96</v>
      </c>
      <c r="H103" s="19" t="s">
        <v>548</v>
      </c>
    </row>
    <row r="104" spans="7:8">
      <c r="G104" s="20">
        <v>97</v>
      </c>
      <c r="H104" s="19" t="s">
        <v>549</v>
      </c>
    </row>
    <row r="105" spans="7:8">
      <c r="G105" s="20">
        <v>98</v>
      </c>
      <c r="H105" s="19" t="s">
        <v>550</v>
      </c>
    </row>
    <row r="106" spans="7:8">
      <c r="G106" s="20">
        <v>99</v>
      </c>
      <c r="H106" s="19" t="s">
        <v>551</v>
      </c>
    </row>
    <row r="107" spans="7:8">
      <c r="G107" s="20">
        <v>100</v>
      </c>
      <c r="H107" s="19" t="s">
        <v>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C8881-3C9B-4EB6-A6F0-3E62304E630C}">
  <sheetPr>
    <pageSetUpPr fitToPage="1"/>
  </sheetPr>
  <dimension ref="A1:L151"/>
  <sheetViews>
    <sheetView rightToLeft="1" topLeftCell="A34" workbookViewId="0">
      <selection activeCell="J3" sqref="J3"/>
    </sheetView>
  </sheetViews>
  <sheetFormatPr defaultRowHeight="14.25"/>
  <cols>
    <col min="1" max="1" width="5.33203125" customWidth="1"/>
    <col min="2" max="2" width="32.33203125" customWidth="1"/>
    <col min="3" max="3" width="21.796875" style="1" customWidth="1"/>
    <col min="4" max="4" width="20.19921875" style="2" customWidth="1"/>
    <col min="5" max="5" width="15.6640625" style="1" customWidth="1"/>
    <col min="11" max="11" width="34.6640625" customWidth="1"/>
    <col min="12" max="12" width="21.1328125" customWidth="1"/>
  </cols>
  <sheetData>
    <row r="1" spans="1:12" ht="47.45" customHeight="1">
      <c r="A1" s="73" t="s">
        <v>151</v>
      </c>
      <c r="B1" s="74"/>
      <c r="C1" s="74"/>
      <c r="D1" s="74"/>
      <c r="E1" s="74"/>
    </row>
    <row r="2" spans="1:12" ht="28.25" customHeight="1">
      <c r="A2" s="3" t="s">
        <v>145</v>
      </c>
      <c r="B2" s="3" t="s">
        <v>146</v>
      </c>
      <c r="C2" s="3" t="s">
        <v>147</v>
      </c>
      <c r="D2" s="3" t="s">
        <v>148</v>
      </c>
      <c r="E2" s="3" t="s">
        <v>149</v>
      </c>
    </row>
    <row r="3" spans="1:12" ht="39.4">
      <c r="A3" s="4">
        <v>1</v>
      </c>
      <c r="B3" s="6"/>
      <c r="C3" s="7"/>
      <c r="D3" s="8"/>
      <c r="E3" s="8"/>
      <c r="J3" s="13">
        <v>1</v>
      </c>
      <c r="K3" s="14" t="s">
        <v>282</v>
      </c>
      <c r="L3" s="15" t="s">
        <v>283</v>
      </c>
    </row>
    <row r="4" spans="1:12" ht="52.5">
      <c r="A4" s="4">
        <v>2</v>
      </c>
      <c r="B4" s="6"/>
      <c r="C4" s="7"/>
      <c r="D4" s="8"/>
      <c r="E4" s="8"/>
      <c r="J4" s="13">
        <v>2</v>
      </c>
      <c r="K4" s="16" t="s">
        <v>284</v>
      </c>
      <c r="L4" s="15" t="s">
        <v>285</v>
      </c>
    </row>
    <row r="5" spans="1:12" ht="39.4">
      <c r="A5" s="4">
        <v>3</v>
      </c>
      <c r="B5" s="9"/>
      <c r="C5" s="7"/>
      <c r="D5" s="8"/>
      <c r="E5" s="8"/>
      <c r="J5" s="13">
        <v>3</v>
      </c>
      <c r="K5" s="16" t="s">
        <v>286</v>
      </c>
      <c r="L5" s="15" t="s">
        <v>283</v>
      </c>
    </row>
    <row r="6" spans="1:12" ht="39.4">
      <c r="A6" s="4">
        <v>4</v>
      </c>
      <c r="B6" s="6"/>
      <c r="C6" s="7"/>
      <c r="D6" s="8"/>
      <c r="E6" s="8"/>
      <c r="J6" s="13">
        <v>4</v>
      </c>
      <c r="K6" s="16" t="s">
        <v>287</v>
      </c>
      <c r="L6" s="15" t="s">
        <v>283</v>
      </c>
    </row>
    <row r="7" spans="1:12" ht="39.4">
      <c r="A7" s="4">
        <v>5</v>
      </c>
      <c r="B7" s="9"/>
      <c r="C7" s="7"/>
      <c r="D7" s="8"/>
      <c r="E7" s="8"/>
      <c r="J7" s="13">
        <v>5</v>
      </c>
      <c r="K7" s="16" t="s">
        <v>288</v>
      </c>
      <c r="L7" s="17" t="s">
        <v>289</v>
      </c>
    </row>
    <row r="8" spans="1:12" ht="20.45" customHeight="1">
      <c r="A8" s="4">
        <v>6</v>
      </c>
      <c r="B8" s="6"/>
      <c r="C8" s="7"/>
      <c r="D8" s="8"/>
      <c r="E8" s="8"/>
    </row>
    <row r="9" spans="1:12" ht="20.45" customHeight="1">
      <c r="A9" s="4">
        <v>7</v>
      </c>
      <c r="B9" s="6"/>
      <c r="C9" s="7"/>
      <c r="D9" s="8"/>
      <c r="E9" s="8"/>
    </row>
    <row r="10" spans="1:12" ht="20.45" customHeight="1">
      <c r="A10" s="4">
        <v>8</v>
      </c>
      <c r="B10" s="9"/>
      <c r="C10" s="7"/>
      <c r="D10" s="8"/>
      <c r="E10" s="8"/>
    </row>
    <row r="11" spans="1:12" ht="20.45" customHeight="1">
      <c r="A11" s="4">
        <v>9</v>
      </c>
      <c r="B11" s="6"/>
      <c r="C11" s="7"/>
      <c r="D11" s="8"/>
      <c r="E11" s="8"/>
    </row>
    <row r="12" spans="1:12" ht="20.45" customHeight="1">
      <c r="A12" s="4">
        <v>10</v>
      </c>
      <c r="B12" s="6"/>
      <c r="C12" s="7"/>
      <c r="D12" s="8"/>
      <c r="E12" s="8"/>
    </row>
    <row r="13" spans="1:12" ht="20.45" customHeight="1">
      <c r="A13" s="4">
        <v>11</v>
      </c>
      <c r="B13" s="6"/>
      <c r="C13" s="7"/>
      <c r="D13" s="8"/>
      <c r="E13" s="8"/>
    </row>
    <row r="14" spans="1:12" ht="20.45" customHeight="1">
      <c r="A14" s="4">
        <v>12</v>
      </c>
      <c r="B14" s="9"/>
      <c r="C14" s="7"/>
      <c r="D14" s="8"/>
      <c r="E14" s="8"/>
    </row>
    <row r="15" spans="1:12" ht="20.45" customHeight="1">
      <c r="A15" s="4">
        <v>13</v>
      </c>
      <c r="B15" s="11"/>
      <c r="C15" s="7"/>
      <c r="D15" s="8"/>
      <c r="E15" s="8"/>
    </row>
    <row r="16" spans="1:12" ht="20.45" customHeight="1">
      <c r="A16" s="4">
        <v>14</v>
      </c>
      <c r="B16" s="9"/>
      <c r="C16" s="7"/>
      <c r="D16" s="8"/>
      <c r="E16" s="8"/>
    </row>
    <row r="17" spans="1:5" ht="20.45" customHeight="1">
      <c r="A17" s="4">
        <v>15</v>
      </c>
      <c r="B17" s="6"/>
      <c r="C17" s="7"/>
      <c r="D17" s="8"/>
      <c r="E17" s="8"/>
    </row>
    <row r="18" spans="1:5" ht="20.45" customHeight="1">
      <c r="A18" s="4">
        <v>16</v>
      </c>
      <c r="B18" s="6"/>
      <c r="C18" s="7"/>
      <c r="D18" s="8"/>
      <c r="E18" s="8"/>
    </row>
    <row r="19" spans="1:5" ht="20.45" customHeight="1">
      <c r="A19" s="4">
        <v>17</v>
      </c>
      <c r="B19" s="6"/>
      <c r="C19" s="7"/>
      <c r="D19" s="8"/>
      <c r="E19" s="8"/>
    </row>
    <row r="20" spans="1:5" ht="20.45" customHeight="1">
      <c r="A20" s="4">
        <v>18</v>
      </c>
      <c r="B20" s="6"/>
      <c r="C20" s="7"/>
      <c r="D20" s="8"/>
      <c r="E20" s="8"/>
    </row>
    <row r="21" spans="1:5" ht="20.45" customHeight="1">
      <c r="A21" s="4">
        <v>19</v>
      </c>
      <c r="B21" s="9"/>
      <c r="C21" s="7"/>
      <c r="D21" s="8"/>
      <c r="E21" s="8"/>
    </row>
    <row r="22" spans="1:5" ht="20.45" customHeight="1">
      <c r="A22" s="4">
        <v>20</v>
      </c>
      <c r="B22" s="6"/>
      <c r="C22" s="7"/>
      <c r="D22" s="8"/>
      <c r="E22" s="8"/>
    </row>
    <row r="23" spans="1:5" ht="20.45" customHeight="1">
      <c r="A23" s="4">
        <v>21</v>
      </c>
      <c r="B23" s="6"/>
      <c r="C23" s="7"/>
      <c r="D23" s="8"/>
      <c r="E23" s="8"/>
    </row>
    <row r="24" spans="1:5" ht="20.45" customHeight="1">
      <c r="A24" s="4">
        <v>22</v>
      </c>
      <c r="B24" s="6"/>
      <c r="C24" s="7"/>
      <c r="D24" s="8"/>
      <c r="E24" s="8"/>
    </row>
    <row r="25" spans="1:5" ht="20.45" customHeight="1">
      <c r="A25" s="4">
        <v>23</v>
      </c>
      <c r="B25" s="6"/>
      <c r="C25" s="7"/>
      <c r="D25" s="8"/>
      <c r="E25" s="8"/>
    </row>
    <row r="26" spans="1:5" ht="20.45" customHeight="1">
      <c r="A26" s="4">
        <v>24</v>
      </c>
      <c r="B26" s="9"/>
      <c r="C26" s="7"/>
      <c r="D26" s="8"/>
      <c r="E26" s="8"/>
    </row>
    <row r="27" spans="1:5" ht="20.45" customHeight="1">
      <c r="A27" s="4">
        <v>25</v>
      </c>
      <c r="B27" s="9"/>
      <c r="C27" s="7"/>
      <c r="D27" s="8"/>
      <c r="E27" s="8"/>
    </row>
    <row r="28" spans="1:5" ht="20.45" customHeight="1">
      <c r="A28" s="4">
        <v>26</v>
      </c>
      <c r="B28" s="6"/>
      <c r="C28" s="7"/>
      <c r="D28" s="8"/>
      <c r="E28" s="8"/>
    </row>
    <row r="29" spans="1:5" ht="20.45" customHeight="1">
      <c r="A29" s="4">
        <v>27</v>
      </c>
      <c r="B29" s="9"/>
      <c r="C29" s="7"/>
      <c r="D29" s="8"/>
      <c r="E29" s="8"/>
    </row>
    <row r="30" spans="1:5" ht="20.45" customHeight="1">
      <c r="A30" s="4">
        <v>28</v>
      </c>
      <c r="B30" s="9"/>
      <c r="C30" s="7"/>
      <c r="D30" s="8"/>
      <c r="E30" s="8"/>
    </row>
    <row r="31" spans="1:5" ht="20.45" customHeight="1">
      <c r="A31" s="4">
        <v>29</v>
      </c>
      <c r="B31" s="9"/>
      <c r="C31" s="7"/>
      <c r="D31" s="8"/>
      <c r="E31" s="8"/>
    </row>
    <row r="32" spans="1:5" ht="20.45" customHeight="1">
      <c r="A32" s="4">
        <v>30</v>
      </c>
      <c r="B32" s="9"/>
      <c r="C32" s="7"/>
      <c r="D32" s="8"/>
      <c r="E32" s="8"/>
    </row>
    <row r="33" spans="1:5" ht="20.45" customHeight="1">
      <c r="A33" s="4">
        <v>31</v>
      </c>
      <c r="B33" s="6"/>
      <c r="C33" s="7"/>
      <c r="D33" s="8"/>
      <c r="E33" s="8"/>
    </row>
    <row r="34" spans="1:5" ht="20.45" customHeight="1">
      <c r="A34" s="4">
        <v>32</v>
      </c>
      <c r="B34" s="6"/>
      <c r="C34" s="7"/>
      <c r="D34" s="8"/>
      <c r="E34" s="8"/>
    </row>
    <row r="35" spans="1:5" ht="20.45" customHeight="1">
      <c r="A35" s="4">
        <v>33</v>
      </c>
      <c r="B35" s="6"/>
      <c r="C35" s="7"/>
      <c r="D35" s="8"/>
      <c r="E35" s="8"/>
    </row>
    <row r="36" spans="1:5" ht="20.45" customHeight="1">
      <c r="A36" s="4">
        <v>34</v>
      </c>
      <c r="B36" s="6"/>
      <c r="C36" s="7"/>
      <c r="D36" s="8"/>
      <c r="E36" s="8"/>
    </row>
    <row r="37" spans="1:5" ht="20.45" customHeight="1">
      <c r="A37" s="4">
        <v>35</v>
      </c>
      <c r="B37" s="9"/>
      <c r="C37" s="7"/>
      <c r="D37" s="8"/>
      <c r="E37" s="8"/>
    </row>
    <row r="38" spans="1:5" ht="20.45" customHeight="1">
      <c r="A38" s="4">
        <v>36</v>
      </c>
      <c r="B38" s="9"/>
      <c r="C38" s="7"/>
      <c r="D38" s="8"/>
      <c r="E38" s="8"/>
    </row>
    <row r="39" spans="1:5" ht="20.45" customHeight="1">
      <c r="A39" s="4">
        <v>37</v>
      </c>
      <c r="B39" s="9"/>
      <c r="C39" s="7"/>
      <c r="D39" s="8"/>
      <c r="E39" s="8"/>
    </row>
    <row r="40" spans="1:5" ht="20.45" customHeight="1">
      <c r="A40" s="4">
        <v>38</v>
      </c>
      <c r="B40" s="9"/>
      <c r="C40" s="7"/>
      <c r="D40" s="8"/>
      <c r="E40" s="8"/>
    </row>
    <row r="41" spans="1:5" ht="20.45" customHeight="1">
      <c r="A41" s="4">
        <v>39</v>
      </c>
      <c r="B41" s="6"/>
      <c r="C41" s="7"/>
      <c r="D41" s="8"/>
      <c r="E41" s="8"/>
    </row>
    <row r="42" spans="1:5" ht="20.45" customHeight="1">
      <c r="A42" s="4">
        <v>40</v>
      </c>
      <c r="B42" s="6"/>
      <c r="C42" s="7"/>
      <c r="D42" s="8"/>
      <c r="E42" s="8"/>
    </row>
    <row r="43" spans="1:5" ht="20.45" customHeight="1">
      <c r="A43" s="4">
        <v>41</v>
      </c>
      <c r="B43" s="6"/>
      <c r="C43" s="7"/>
      <c r="D43" s="8"/>
      <c r="E43" s="8"/>
    </row>
    <row r="44" spans="1:5" ht="20.45" customHeight="1">
      <c r="A44" s="4">
        <v>42</v>
      </c>
      <c r="B44" s="6"/>
      <c r="C44" s="7"/>
      <c r="D44" s="8"/>
      <c r="E44" s="8"/>
    </row>
    <row r="45" spans="1:5" ht="20.45" customHeight="1">
      <c r="A45" s="4">
        <v>43</v>
      </c>
      <c r="B45" s="6"/>
      <c r="C45" s="7"/>
      <c r="D45" s="8"/>
      <c r="E45" s="8"/>
    </row>
    <row r="46" spans="1:5" ht="20.45" customHeight="1">
      <c r="A46" s="4">
        <v>44</v>
      </c>
      <c r="B46" s="6"/>
      <c r="C46" s="7"/>
      <c r="D46" s="8"/>
      <c r="E46" s="8"/>
    </row>
    <row r="47" spans="1:5" ht="20.45" customHeight="1">
      <c r="A47" s="4">
        <v>45</v>
      </c>
      <c r="B47" s="6"/>
      <c r="C47" s="7"/>
      <c r="D47" s="8"/>
      <c r="E47" s="8"/>
    </row>
    <row r="48" spans="1:5" ht="20.45" customHeight="1">
      <c r="A48" s="4">
        <v>46</v>
      </c>
      <c r="B48" s="6"/>
      <c r="C48" s="7"/>
      <c r="D48" s="8"/>
      <c r="E48" s="8"/>
    </row>
    <row r="49" spans="1:5" ht="20.45" customHeight="1">
      <c r="A49" s="4">
        <v>47</v>
      </c>
      <c r="B49" s="6"/>
      <c r="C49" s="7"/>
      <c r="D49" s="8"/>
      <c r="E49" s="8"/>
    </row>
    <row r="50" spans="1:5" ht="20.45" customHeight="1">
      <c r="A50" s="4">
        <v>48</v>
      </c>
      <c r="B50" s="6"/>
      <c r="C50" s="7"/>
      <c r="D50" s="8"/>
      <c r="E50" s="8"/>
    </row>
    <row r="51" spans="1:5" ht="20.45" customHeight="1">
      <c r="A51" s="4">
        <v>49</v>
      </c>
      <c r="B51" s="6"/>
      <c r="C51" s="7"/>
      <c r="D51" s="8"/>
      <c r="E51" s="8"/>
    </row>
    <row r="52" spans="1:5" ht="20.45" customHeight="1">
      <c r="A52" s="5">
        <v>50</v>
      </c>
      <c r="B52" s="9"/>
      <c r="C52" s="7"/>
      <c r="D52" s="8"/>
      <c r="E52" s="8"/>
    </row>
    <row r="53" spans="1:5" ht="20.45" customHeight="1">
      <c r="A53" s="5">
        <v>51</v>
      </c>
      <c r="B53" s="6"/>
      <c r="C53" s="7"/>
      <c r="D53" s="8"/>
      <c r="E53" s="8"/>
    </row>
    <row r="54" spans="1:5" ht="20.45" customHeight="1">
      <c r="A54" s="5">
        <v>52</v>
      </c>
      <c r="B54" s="6"/>
      <c r="C54" s="7"/>
      <c r="D54" s="8"/>
      <c r="E54" s="8"/>
    </row>
    <row r="55" spans="1:5" ht="20.45" customHeight="1">
      <c r="A55" s="5">
        <v>53</v>
      </c>
      <c r="B55" s="6"/>
      <c r="C55" s="7"/>
      <c r="D55" s="8"/>
      <c r="E55" s="8"/>
    </row>
    <row r="56" spans="1:5" ht="20.45" customHeight="1">
      <c r="A56" s="5">
        <v>54</v>
      </c>
      <c r="B56" s="6"/>
      <c r="C56" s="7"/>
      <c r="D56" s="8"/>
      <c r="E56" s="8"/>
    </row>
    <row r="57" spans="1:5" ht="20.45" customHeight="1">
      <c r="A57" s="5">
        <v>55</v>
      </c>
      <c r="B57" s="6"/>
      <c r="C57" s="7"/>
      <c r="D57" s="8"/>
      <c r="E57" s="8"/>
    </row>
    <row r="58" spans="1:5" ht="20.45" customHeight="1">
      <c r="A58" s="5">
        <v>56</v>
      </c>
      <c r="B58" s="6"/>
      <c r="C58" s="7"/>
      <c r="D58" s="8"/>
      <c r="E58" s="8"/>
    </row>
    <row r="59" spans="1:5" ht="20.45" customHeight="1">
      <c r="A59" s="5">
        <v>57</v>
      </c>
      <c r="B59" s="9"/>
      <c r="C59" s="7"/>
      <c r="D59" s="8"/>
      <c r="E59" s="8"/>
    </row>
    <row r="60" spans="1:5" ht="20.45" customHeight="1">
      <c r="A60" s="5">
        <v>58</v>
      </c>
      <c r="B60" s="6"/>
      <c r="C60" s="7"/>
      <c r="D60" s="8"/>
      <c r="E60" s="8"/>
    </row>
    <row r="61" spans="1:5" ht="20.45" customHeight="1">
      <c r="A61" s="5">
        <v>59</v>
      </c>
      <c r="B61" s="6"/>
      <c r="C61" s="7"/>
      <c r="D61" s="8"/>
      <c r="E61" s="8"/>
    </row>
    <row r="62" spans="1:5" ht="20.45" customHeight="1">
      <c r="A62" s="5">
        <v>60</v>
      </c>
      <c r="B62" s="6"/>
      <c r="C62" s="7"/>
      <c r="D62" s="8"/>
      <c r="E62" s="8"/>
    </row>
    <row r="63" spans="1:5" ht="20.45" customHeight="1">
      <c r="A63" s="5">
        <v>61</v>
      </c>
      <c r="B63" s="6"/>
      <c r="C63" s="7"/>
      <c r="D63" s="8"/>
      <c r="E63" s="8"/>
    </row>
    <row r="64" spans="1:5" ht="20.45" customHeight="1">
      <c r="A64" s="5">
        <v>62</v>
      </c>
      <c r="B64" s="9"/>
      <c r="C64" s="7"/>
      <c r="D64" s="8"/>
      <c r="E64" s="8"/>
    </row>
    <row r="65" spans="1:5" ht="20.45" customHeight="1">
      <c r="A65" s="5">
        <v>63</v>
      </c>
      <c r="B65" s="6"/>
      <c r="C65" s="7"/>
      <c r="D65" s="8"/>
      <c r="E65" s="8"/>
    </row>
    <row r="66" spans="1:5" ht="20.45" customHeight="1">
      <c r="A66" s="5">
        <v>64</v>
      </c>
      <c r="B66" s="9"/>
      <c r="C66" s="7"/>
      <c r="D66" s="8"/>
      <c r="E66" s="8"/>
    </row>
    <row r="67" spans="1:5" ht="20.45" customHeight="1">
      <c r="A67" s="5">
        <v>65</v>
      </c>
      <c r="B67" s="9"/>
      <c r="C67" s="7"/>
      <c r="D67" s="8"/>
      <c r="E67" s="8"/>
    </row>
    <row r="68" spans="1:5" ht="20.45" customHeight="1">
      <c r="A68" s="5">
        <v>66</v>
      </c>
      <c r="B68" s="6"/>
      <c r="C68" s="7"/>
      <c r="D68" s="8"/>
      <c r="E68" s="8"/>
    </row>
    <row r="69" spans="1:5" ht="20.45" customHeight="1">
      <c r="A69" s="5">
        <v>67</v>
      </c>
      <c r="B69" s="6"/>
      <c r="C69" s="7"/>
      <c r="D69" s="8"/>
      <c r="E69" s="8"/>
    </row>
    <row r="70" spans="1:5" ht="20.45" customHeight="1">
      <c r="A70" s="5">
        <v>68</v>
      </c>
      <c r="B70" s="9"/>
      <c r="C70" s="7"/>
      <c r="D70" s="8"/>
      <c r="E70" s="8"/>
    </row>
    <row r="71" spans="1:5" ht="20.45" customHeight="1">
      <c r="A71" s="5">
        <v>69</v>
      </c>
      <c r="B71" s="6"/>
      <c r="C71" s="7"/>
      <c r="D71" s="8"/>
      <c r="E71" s="8"/>
    </row>
    <row r="72" spans="1:5" ht="20.45" customHeight="1">
      <c r="A72" s="5">
        <v>70</v>
      </c>
      <c r="B72" s="6"/>
      <c r="C72" s="7"/>
      <c r="D72" s="8"/>
      <c r="E72" s="8"/>
    </row>
    <row r="73" spans="1:5" ht="20.45" customHeight="1">
      <c r="A73" s="5">
        <v>71</v>
      </c>
      <c r="B73" s="9"/>
      <c r="C73" s="7"/>
      <c r="D73" s="8"/>
      <c r="E73" s="8"/>
    </row>
    <row r="74" spans="1:5" ht="20.45" customHeight="1">
      <c r="A74" s="5">
        <v>72</v>
      </c>
      <c r="B74" s="6"/>
      <c r="C74" s="7"/>
      <c r="D74" s="8"/>
      <c r="E74" s="8"/>
    </row>
    <row r="75" spans="1:5" ht="20.45" customHeight="1">
      <c r="A75" s="5">
        <v>73</v>
      </c>
      <c r="B75" s="9"/>
      <c r="C75" s="7"/>
      <c r="D75" s="8"/>
      <c r="E75" s="8"/>
    </row>
    <row r="76" spans="1:5" ht="20.45" customHeight="1">
      <c r="A76" s="5">
        <v>74</v>
      </c>
      <c r="B76" s="6"/>
      <c r="C76" s="7"/>
      <c r="D76" s="8"/>
      <c r="E76" s="8"/>
    </row>
    <row r="77" spans="1:5" ht="20.45" customHeight="1">
      <c r="A77" s="5">
        <v>75</v>
      </c>
      <c r="B77" s="6"/>
      <c r="C77" s="7"/>
      <c r="D77" s="8"/>
      <c r="E77" s="8"/>
    </row>
    <row r="78" spans="1:5" ht="20.45" customHeight="1">
      <c r="A78" s="5">
        <v>76</v>
      </c>
      <c r="B78" s="6"/>
      <c r="C78" s="7"/>
      <c r="D78" s="8"/>
      <c r="E78" s="8"/>
    </row>
    <row r="79" spans="1:5" ht="20.45" customHeight="1">
      <c r="A79" s="5">
        <v>77</v>
      </c>
      <c r="B79" s="6"/>
      <c r="C79" s="7"/>
      <c r="D79" s="8"/>
      <c r="E79" s="8"/>
    </row>
    <row r="80" spans="1:5" ht="20.45" customHeight="1">
      <c r="A80" s="5">
        <v>78</v>
      </c>
      <c r="B80" s="6"/>
      <c r="C80" s="7"/>
      <c r="D80" s="8"/>
      <c r="E80" s="8"/>
    </row>
    <row r="81" spans="1:5" ht="20.45" customHeight="1">
      <c r="A81" s="5">
        <v>79</v>
      </c>
      <c r="B81" s="6"/>
      <c r="C81" s="7"/>
      <c r="D81" s="8"/>
      <c r="E81" s="8"/>
    </row>
    <row r="82" spans="1:5" ht="20.45" customHeight="1">
      <c r="A82" s="5">
        <v>80</v>
      </c>
      <c r="B82" s="6"/>
      <c r="C82" s="7"/>
      <c r="D82" s="8"/>
      <c r="E82" s="8"/>
    </row>
    <row r="83" spans="1:5" ht="20.45" customHeight="1">
      <c r="A83" s="5">
        <v>81</v>
      </c>
      <c r="B83" s="9"/>
      <c r="C83" s="7"/>
      <c r="D83" s="8"/>
      <c r="E83" s="8"/>
    </row>
    <row r="84" spans="1:5" ht="20.45" customHeight="1">
      <c r="A84" s="5">
        <v>82</v>
      </c>
      <c r="B84" s="9"/>
      <c r="C84" s="7"/>
      <c r="D84" s="8"/>
      <c r="E84" s="8"/>
    </row>
    <row r="85" spans="1:5" ht="20.45" customHeight="1">
      <c r="A85" s="5">
        <v>83</v>
      </c>
      <c r="B85" s="9"/>
      <c r="C85" s="7"/>
      <c r="D85" s="8"/>
      <c r="E85" s="8"/>
    </row>
    <row r="86" spans="1:5" ht="20.45" customHeight="1">
      <c r="A86" s="5">
        <v>84</v>
      </c>
      <c r="B86" s="6"/>
      <c r="C86" s="7"/>
      <c r="D86" s="8"/>
      <c r="E86" s="8"/>
    </row>
    <row r="87" spans="1:5" ht="20.45" customHeight="1">
      <c r="A87" s="5">
        <v>85</v>
      </c>
      <c r="B87" s="6"/>
      <c r="C87" s="7"/>
      <c r="D87" s="8"/>
      <c r="E87" s="8"/>
    </row>
    <row r="88" spans="1:5" ht="20.45" customHeight="1">
      <c r="A88" s="5">
        <v>86</v>
      </c>
      <c r="B88" s="6"/>
      <c r="C88" s="7"/>
      <c r="D88" s="8"/>
      <c r="E88" s="8"/>
    </row>
    <row r="89" spans="1:5" ht="20.45" customHeight="1">
      <c r="A89" s="5">
        <v>87</v>
      </c>
      <c r="B89" s="6"/>
      <c r="C89" s="7"/>
      <c r="D89" s="8"/>
      <c r="E89" s="8"/>
    </row>
    <row r="90" spans="1:5" ht="20.45" customHeight="1">
      <c r="A90" s="5">
        <v>88</v>
      </c>
      <c r="B90" s="9"/>
      <c r="C90" s="7"/>
      <c r="D90" s="8"/>
      <c r="E90" s="8"/>
    </row>
    <row r="91" spans="1:5" ht="20.45" customHeight="1">
      <c r="A91" s="5">
        <v>89</v>
      </c>
      <c r="B91" s="6"/>
      <c r="C91" s="7"/>
      <c r="D91" s="8"/>
      <c r="E91" s="8"/>
    </row>
    <row r="92" spans="1:5" ht="20.45" customHeight="1">
      <c r="A92" s="5">
        <v>90</v>
      </c>
      <c r="B92" s="6"/>
      <c r="C92" s="7"/>
      <c r="D92" s="8"/>
      <c r="E92" s="8"/>
    </row>
    <row r="93" spans="1:5" ht="20.45" customHeight="1">
      <c r="A93" s="5">
        <v>91</v>
      </c>
      <c r="B93" s="9"/>
      <c r="C93" s="7"/>
      <c r="D93" s="8"/>
      <c r="E93" s="8"/>
    </row>
    <row r="94" spans="1:5" ht="20.45" customHeight="1">
      <c r="A94" s="5">
        <v>92</v>
      </c>
      <c r="B94" s="6"/>
      <c r="C94" s="7"/>
      <c r="D94" s="8"/>
      <c r="E94" s="8"/>
    </row>
    <row r="95" spans="1:5" ht="20.45" customHeight="1">
      <c r="A95" s="5">
        <v>93</v>
      </c>
      <c r="B95" s="9"/>
      <c r="C95" s="7"/>
      <c r="D95" s="8"/>
      <c r="E95" s="8"/>
    </row>
    <row r="96" spans="1:5" ht="20.45" customHeight="1">
      <c r="A96" s="5">
        <v>94</v>
      </c>
      <c r="B96" s="6"/>
      <c r="C96" s="7"/>
      <c r="D96" s="8"/>
      <c r="E96" s="8"/>
    </row>
    <row r="97" spans="1:5" ht="20.45" customHeight="1">
      <c r="A97" s="5">
        <v>95</v>
      </c>
      <c r="B97" s="9"/>
      <c r="C97" s="7"/>
      <c r="D97" s="8"/>
      <c r="E97" s="8"/>
    </row>
    <row r="98" spans="1:5" ht="20.45" customHeight="1">
      <c r="A98" s="5">
        <v>96</v>
      </c>
      <c r="B98" s="9"/>
      <c r="C98" s="7"/>
      <c r="D98" s="8"/>
      <c r="E98" s="8"/>
    </row>
    <row r="99" spans="1:5" ht="20.45" customHeight="1">
      <c r="A99" s="5">
        <v>97</v>
      </c>
      <c r="B99" s="6"/>
      <c r="C99" s="7"/>
      <c r="D99" s="8"/>
      <c r="E99" s="8"/>
    </row>
    <row r="100" spans="1:5" ht="20.45" customHeight="1">
      <c r="A100" s="5">
        <v>98</v>
      </c>
      <c r="B100" s="9"/>
      <c r="C100" s="7"/>
      <c r="D100" s="8"/>
      <c r="E100" s="8"/>
    </row>
    <row r="101" spans="1:5" ht="20.45" customHeight="1">
      <c r="A101" s="5">
        <v>99</v>
      </c>
      <c r="B101" s="9"/>
      <c r="C101" s="7"/>
      <c r="D101" s="8"/>
      <c r="E101" s="8"/>
    </row>
    <row r="102" spans="1:5" ht="20.45" customHeight="1">
      <c r="A102" s="5">
        <v>100</v>
      </c>
      <c r="B102" s="6"/>
      <c r="C102" s="7"/>
      <c r="D102" s="8"/>
      <c r="E102" s="8"/>
    </row>
    <row r="103" spans="1:5" ht="20.45" customHeight="1">
      <c r="A103" s="4">
        <v>101</v>
      </c>
      <c r="B103" s="6"/>
      <c r="C103" s="7"/>
      <c r="D103" s="8"/>
      <c r="E103" s="8"/>
    </row>
    <row r="104" spans="1:5" ht="20.45" customHeight="1">
      <c r="A104" s="4">
        <v>102</v>
      </c>
      <c r="B104" s="10"/>
      <c r="C104" s="7"/>
      <c r="D104" s="8"/>
      <c r="E104" s="8"/>
    </row>
    <row r="105" spans="1:5" ht="20.45" customHeight="1">
      <c r="A105" s="4">
        <v>103</v>
      </c>
      <c r="B105" s="6"/>
      <c r="C105" s="7"/>
      <c r="D105" s="8"/>
      <c r="E105" s="8"/>
    </row>
    <row r="106" spans="1:5" ht="20.45" customHeight="1">
      <c r="A106" s="4">
        <v>104</v>
      </c>
      <c r="B106" s="6"/>
      <c r="C106" s="7"/>
      <c r="D106" s="8"/>
      <c r="E106" s="8"/>
    </row>
    <row r="107" spans="1:5" ht="20.45" customHeight="1">
      <c r="A107" s="4">
        <v>105</v>
      </c>
      <c r="B107" s="9"/>
      <c r="C107" s="7"/>
      <c r="D107" s="8"/>
      <c r="E107" s="8"/>
    </row>
    <row r="108" spans="1:5" ht="20.45" customHeight="1">
      <c r="A108" s="4">
        <v>106</v>
      </c>
      <c r="B108" s="6"/>
      <c r="C108" s="7"/>
      <c r="D108" s="8"/>
      <c r="E108" s="8"/>
    </row>
    <row r="109" spans="1:5" ht="20.45" customHeight="1">
      <c r="A109" s="4">
        <v>107</v>
      </c>
      <c r="B109" s="6"/>
      <c r="C109" s="7"/>
      <c r="D109" s="8"/>
      <c r="E109" s="8"/>
    </row>
    <row r="110" spans="1:5" ht="20.45" customHeight="1">
      <c r="A110" s="4">
        <v>108</v>
      </c>
      <c r="B110" s="6"/>
      <c r="C110" s="7"/>
      <c r="D110" s="8"/>
      <c r="E110" s="8"/>
    </row>
    <row r="111" spans="1:5" ht="20.45" customHeight="1">
      <c r="A111" s="4">
        <v>109</v>
      </c>
      <c r="B111" s="9"/>
      <c r="C111" s="7"/>
      <c r="D111" s="8"/>
      <c r="E111" s="8"/>
    </row>
    <row r="112" spans="1:5" ht="20.45" customHeight="1">
      <c r="A112" s="4">
        <v>110</v>
      </c>
      <c r="B112" s="6"/>
      <c r="C112" s="7"/>
      <c r="D112" s="8"/>
      <c r="E112" s="8"/>
    </row>
    <row r="113" spans="1:5" ht="20.45" customHeight="1">
      <c r="A113" s="4">
        <v>111</v>
      </c>
      <c r="B113" s="6"/>
      <c r="C113" s="7"/>
      <c r="D113" s="8"/>
      <c r="E113" s="8"/>
    </row>
    <row r="114" spans="1:5" ht="20.45" customHeight="1">
      <c r="A114" s="4">
        <v>112</v>
      </c>
      <c r="B114" s="6"/>
      <c r="C114" s="7"/>
      <c r="D114" s="8"/>
      <c r="E114" s="8"/>
    </row>
    <row r="115" spans="1:5" ht="20.45" customHeight="1">
      <c r="A115" s="4">
        <v>113</v>
      </c>
      <c r="B115" s="11"/>
      <c r="C115" s="7"/>
      <c r="D115" s="8"/>
      <c r="E115" s="8"/>
    </row>
    <row r="116" spans="1:5" ht="20.45" customHeight="1">
      <c r="A116" s="4">
        <v>114</v>
      </c>
      <c r="B116" s="9"/>
      <c r="C116" s="7"/>
      <c r="D116" s="8"/>
      <c r="E116" s="8"/>
    </row>
    <row r="117" spans="1:5" ht="20.45" customHeight="1">
      <c r="A117" s="4">
        <v>115</v>
      </c>
      <c r="B117" s="9"/>
      <c r="C117" s="7"/>
      <c r="D117" s="8"/>
      <c r="E117" s="8"/>
    </row>
    <row r="118" spans="1:5" ht="20.45" customHeight="1">
      <c r="A118" s="4">
        <v>116</v>
      </c>
      <c r="B118" s="11"/>
      <c r="C118" s="7"/>
      <c r="D118" s="8"/>
      <c r="E118" s="8"/>
    </row>
    <row r="119" spans="1:5" ht="20.45" customHeight="1">
      <c r="A119" s="4">
        <v>117</v>
      </c>
      <c r="B119" s="9"/>
      <c r="C119" s="7"/>
      <c r="D119" s="8"/>
      <c r="E119" s="8"/>
    </row>
    <row r="120" spans="1:5" ht="20.45" customHeight="1">
      <c r="A120" s="4">
        <v>118</v>
      </c>
      <c r="B120" s="6"/>
      <c r="C120" s="7"/>
      <c r="D120" s="8"/>
      <c r="E120" s="8"/>
    </row>
    <row r="121" spans="1:5" ht="20.45" customHeight="1">
      <c r="A121" s="4">
        <v>119</v>
      </c>
      <c r="B121" s="9"/>
      <c r="C121" s="7"/>
      <c r="D121" s="8"/>
      <c r="E121" s="8"/>
    </row>
    <row r="122" spans="1:5" ht="20.45" customHeight="1">
      <c r="A122" s="4">
        <v>120</v>
      </c>
      <c r="B122" s="6"/>
      <c r="C122" s="7"/>
      <c r="D122" s="8"/>
      <c r="E122" s="8"/>
    </row>
    <row r="123" spans="1:5" ht="20.45" customHeight="1">
      <c r="A123" s="4">
        <v>121</v>
      </c>
      <c r="B123" s="9"/>
      <c r="C123" s="7"/>
      <c r="D123" s="8"/>
      <c r="E123" s="8"/>
    </row>
    <row r="124" spans="1:5" ht="20.45" customHeight="1">
      <c r="A124" s="4">
        <v>122</v>
      </c>
      <c r="B124" s="6"/>
      <c r="C124" s="7"/>
      <c r="D124" s="8"/>
      <c r="E124" s="8"/>
    </row>
    <row r="125" spans="1:5" ht="20.45" customHeight="1">
      <c r="A125" s="4">
        <v>123</v>
      </c>
      <c r="B125" s="12"/>
      <c r="C125" s="7"/>
      <c r="D125" s="8"/>
      <c r="E125" s="8"/>
    </row>
    <row r="126" spans="1:5" ht="20.45" customHeight="1">
      <c r="A126" s="4">
        <v>124</v>
      </c>
      <c r="B126" s="6"/>
      <c r="C126" s="7"/>
      <c r="D126" s="8"/>
      <c r="E126" s="8"/>
    </row>
    <row r="127" spans="1:5" ht="20.45" customHeight="1">
      <c r="A127" s="4">
        <v>125</v>
      </c>
      <c r="B127" s="9"/>
      <c r="C127" s="7"/>
      <c r="D127" s="8"/>
      <c r="E127" s="8"/>
    </row>
    <row r="128" spans="1:5" ht="20.45" customHeight="1">
      <c r="A128" s="4">
        <v>126</v>
      </c>
      <c r="B128" s="9"/>
      <c r="C128" s="7"/>
      <c r="D128" s="8"/>
      <c r="E128" s="8"/>
    </row>
    <row r="129" spans="1:5" ht="20.45" customHeight="1">
      <c r="A129" s="4">
        <v>127</v>
      </c>
      <c r="B129" s="6"/>
      <c r="C129" s="7"/>
      <c r="D129" s="8"/>
      <c r="E129" s="8"/>
    </row>
    <row r="130" spans="1:5" ht="20.45" customHeight="1">
      <c r="A130" s="4">
        <v>128</v>
      </c>
      <c r="B130" s="6"/>
      <c r="C130" s="7"/>
      <c r="D130" s="8"/>
      <c r="E130" s="8"/>
    </row>
    <row r="131" spans="1:5" ht="20.45" customHeight="1">
      <c r="A131" s="4">
        <v>129</v>
      </c>
      <c r="B131" s="6"/>
      <c r="C131" s="7"/>
      <c r="D131" s="8"/>
      <c r="E131" s="8"/>
    </row>
    <row r="132" spans="1:5" ht="20.45" customHeight="1">
      <c r="A132" s="4">
        <v>130</v>
      </c>
      <c r="B132" s="9"/>
      <c r="C132" s="7"/>
      <c r="D132" s="8"/>
      <c r="E132" s="8"/>
    </row>
    <row r="133" spans="1:5" ht="20.45" customHeight="1">
      <c r="A133" s="4">
        <v>131</v>
      </c>
      <c r="B133" s="9"/>
      <c r="C133" s="7"/>
      <c r="D133" s="8"/>
      <c r="E133" s="8"/>
    </row>
    <row r="134" spans="1:5" ht="20.45" customHeight="1">
      <c r="A134" s="4">
        <v>132</v>
      </c>
      <c r="B134" s="6"/>
      <c r="C134" s="7"/>
      <c r="D134" s="8"/>
      <c r="E134" s="8"/>
    </row>
    <row r="135" spans="1:5" ht="20.45" customHeight="1">
      <c r="A135" s="4">
        <v>133</v>
      </c>
      <c r="B135" s="6"/>
      <c r="C135" s="7"/>
      <c r="D135" s="8"/>
      <c r="E135" s="8"/>
    </row>
    <row r="136" spans="1:5" ht="20.45" customHeight="1">
      <c r="A136" s="4">
        <v>134</v>
      </c>
      <c r="B136" s="6"/>
      <c r="C136" s="7"/>
      <c r="D136" s="8"/>
      <c r="E136" s="8"/>
    </row>
    <row r="137" spans="1:5" ht="20.45" customHeight="1">
      <c r="A137" s="4">
        <v>135</v>
      </c>
      <c r="B137" s="9"/>
      <c r="C137" s="7"/>
      <c r="D137" s="8"/>
      <c r="E137" s="8"/>
    </row>
    <row r="138" spans="1:5" ht="20.45" customHeight="1">
      <c r="A138" s="4">
        <v>136</v>
      </c>
      <c r="B138" s="6"/>
      <c r="C138" s="7"/>
      <c r="D138" s="8"/>
      <c r="E138" s="8"/>
    </row>
    <row r="139" spans="1:5" ht="20.45" customHeight="1">
      <c r="A139" s="4">
        <v>137</v>
      </c>
      <c r="B139" s="9"/>
      <c r="C139" s="7"/>
      <c r="D139" s="8"/>
      <c r="E139" s="8"/>
    </row>
    <row r="140" spans="1:5" ht="20.45" customHeight="1">
      <c r="A140" s="4">
        <v>138</v>
      </c>
      <c r="B140" s="9"/>
      <c r="C140" s="7"/>
      <c r="D140" s="8"/>
      <c r="E140" s="8"/>
    </row>
    <row r="141" spans="1:5" ht="20.45" customHeight="1">
      <c r="A141" s="4">
        <v>139</v>
      </c>
      <c r="B141" s="6"/>
      <c r="C141" s="7"/>
      <c r="D141" s="8"/>
      <c r="E141" s="8"/>
    </row>
    <row r="142" spans="1:5" ht="20.45" customHeight="1">
      <c r="A142" s="4">
        <v>140</v>
      </c>
      <c r="B142" s="6"/>
      <c r="C142" s="7"/>
      <c r="D142" s="8"/>
      <c r="E142" s="8"/>
    </row>
    <row r="143" spans="1:5" ht="20.45" customHeight="1">
      <c r="A143" s="4">
        <v>141</v>
      </c>
      <c r="B143" s="9"/>
      <c r="C143" s="7"/>
      <c r="D143" s="8"/>
      <c r="E143" s="8"/>
    </row>
    <row r="144" spans="1:5" ht="20.45" customHeight="1">
      <c r="A144" s="4">
        <v>142</v>
      </c>
      <c r="B144" s="6"/>
      <c r="C144" s="7"/>
      <c r="D144" s="8"/>
      <c r="E144" s="8"/>
    </row>
    <row r="145" spans="1:5" ht="20.45" customHeight="1">
      <c r="A145" s="4">
        <v>143</v>
      </c>
      <c r="B145" s="6"/>
      <c r="C145" s="7"/>
      <c r="D145" s="8"/>
      <c r="E145" s="8"/>
    </row>
    <row r="146" spans="1:5" ht="20.45" customHeight="1">
      <c r="A146" s="4">
        <v>144</v>
      </c>
      <c r="B146" s="6"/>
      <c r="C146" s="7"/>
      <c r="D146" s="8"/>
      <c r="E146" s="8"/>
    </row>
    <row r="147" spans="1:5" ht="20.45" customHeight="1">
      <c r="A147" s="4">
        <v>145</v>
      </c>
      <c r="B147" s="6"/>
      <c r="C147" s="7"/>
      <c r="D147" s="8"/>
      <c r="E147" s="8"/>
    </row>
    <row r="148" spans="1:5" ht="20.45" customHeight="1">
      <c r="A148" s="4">
        <v>146</v>
      </c>
      <c r="B148" s="9"/>
      <c r="C148" s="7"/>
      <c r="D148" s="8"/>
      <c r="E148" s="8"/>
    </row>
    <row r="149" spans="1:5" ht="20.45" customHeight="1">
      <c r="A149" s="4">
        <v>147</v>
      </c>
      <c r="B149" s="6"/>
      <c r="C149" s="7"/>
      <c r="D149" s="8"/>
      <c r="E149" s="8"/>
    </row>
    <row r="150" spans="1:5" ht="20.45" customHeight="1">
      <c r="A150" s="4">
        <v>148</v>
      </c>
      <c r="B150" s="9"/>
      <c r="C150" s="7"/>
      <c r="D150" s="8"/>
      <c r="E150" s="8"/>
    </row>
    <row r="151" spans="1:5" ht="20.45" customHeight="1">
      <c r="A151" s="4">
        <v>149</v>
      </c>
      <c r="B151" s="6"/>
      <c r="C151" s="7"/>
      <c r="D151" s="8"/>
      <c r="E151" s="8"/>
    </row>
  </sheetData>
  <mergeCells count="1">
    <mergeCell ref="A1:E1"/>
  </mergeCells>
  <pageMargins left="0.2" right="0.25" top="0.25" bottom="0.25" header="0.3" footer="0.3"/>
  <pageSetup paperSize="9" fitToHeight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775DD-9F4B-477E-A8AE-3A684CD935B4}">
  <sheetPr>
    <pageSetUpPr fitToPage="1"/>
  </sheetPr>
  <dimension ref="A1:I180"/>
  <sheetViews>
    <sheetView rightToLeft="1" topLeftCell="A157" workbookViewId="0">
      <selection activeCell="F156" sqref="F156"/>
    </sheetView>
  </sheetViews>
  <sheetFormatPr defaultColWidth="8.86328125" defaultRowHeight="18"/>
  <cols>
    <col min="1" max="1" width="5.33203125" style="21" customWidth="1"/>
    <col min="2" max="2" width="28.19921875" style="21" customWidth="1"/>
    <col min="3" max="3" width="11" style="35" customWidth="1"/>
    <col min="4" max="4" width="11.86328125" style="36" customWidth="1"/>
    <col min="5" max="5" width="49.33203125" style="35" customWidth="1"/>
    <col min="6" max="7" width="8.86328125" style="21"/>
    <col min="8" max="8" width="11.796875" style="21" bestFit="1" customWidth="1"/>
    <col min="9" max="9" width="34.796875" style="21" bestFit="1" customWidth="1"/>
    <col min="10" max="16384" width="8.86328125" style="21"/>
  </cols>
  <sheetData>
    <row r="1" spans="1:9" ht="56.45" customHeight="1">
      <c r="A1" s="75" t="s">
        <v>425</v>
      </c>
      <c r="B1" s="76"/>
      <c r="C1" s="76"/>
      <c r="D1" s="76"/>
      <c r="E1" s="76"/>
    </row>
    <row r="2" spans="1:9" ht="20.45" customHeight="1">
      <c r="A2" s="79" t="s">
        <v>553</v>
      </c>
      <c r="B2" s="79"/>
      <c r="C2" s="80"/>
      <c r="D2" s="80"/>
      <c r="E2" s="80"/>
    </row>
    <row r="3" spans="1:9" ht="20.45" customHeight="1">
      <c r="A3" s="81" t="s">
        <v>559</v>
      </c>
      <c r="B3" s="82"/>
      <c r="C3" s="83"/>
      <c r="D3" s="84"/>
      <c r="E3" s="85"/>
    </row>
    <row r="4" spans="1:9" ht="24" customHeight="1">
      <c r="A4" s="79" t="s">
        <v>554</v>
      </c>
      <c r="B4" s="79"/>
      <c r="C4" s="80"/>
      <c r="D4" s="80"/>
      <c r="E4" s="80"/>
    </row>
    <row r="5" spans="1:9">
      <c r="A5" s="77" t="s">
        <v>145</v>
      </c>
      <c r="B5" s="77" t="s">
        <v>146</v>
      </c>
      <c r="C5" s="78" t="s">
        <v>446</v>
      </c>
      <c r="D5" s="78"/>
      <c r="E5" s="77" t="s">
        <v>149</v>
      </c>
    </row>
    <row r="6" spans="1:9">
      <c r="A6" s="77"/>
      <c r="B6" s="77"/>
      <c r="C6" s="22" t="s">
        <v>438</v>
      </c>
      <c r="D6" s="22" t="s">
        <v>426</v>
      </c>
      <c r="E6" s="77"/>
    </row>
    <row r="7" spans="1:9" ht="35.25">
      <c r="A7" s="23">
        <v>1</v>
      </c>
      <c r="B7" s="44" t="s">
        <v>290</v>
      </c>
      <c r="C7" s="24"/>
      <c r="D7" s="42" t="str">
        <f>VLOOKUP(C7,Test!G$7:H$107,2)</f>
        <v>سفر ته‌نها</v>
      </c>
      <c r="E7" s="26" t="s">
        <v>291</v>
      </c>
      <c r="H7" s="37">
        <f>COUNT(C7:C135)</f>
        <v>0</v>
      </c>
      <c r="I7" s="37" t="s">
        <v>447</v>
      </c>
    </row>
    <row r="8" spans="1:9">
      <c r="A8" s="23">
        <v>2</v>
      </c>
      <c r="B8" s="44" t="s">
        <v>292</v>
      </c>
      <c r="C8" s="24"/>
      <c r="D8" s="42" t="str">
        <f>VLOOKUP(C8,Test!G$7:H$107,2)</f>
        <v>سفر ته‌نها</v>
      </c>
      <c r="E8" s="24"/>
      <c r="H8" s="38">
        <f>COUNTIF(C7:C135,"&gt;=20")</f>
        <v>0</v>
      </c>
      <c r="I8" s="38" t="s">
        <v>448</v>
      </c>
    </row>
    <row r="9" spans="1:9">
      <c r="A9" s="23">
        <v>3</v>
      </c>
      <c r="B9" s="45" t="s">
        <v>293</v>
      </c>
      <c r="C9" s="24"/>
      <c r="D9" s="42" t="str">
        <f>VLOOKUP(C9,Test!G$7:H$107,2)</f>
        <v>سفر ته‌نها</v>
      </c>
      <c r="E9" s="24"/>
      <c r="H9" s="39">
        <f>COUNTIF(C7:C135,"&lt;20")</f>
        <v>0</v>
      </c>
      <c r="I9" s="39" t="s">
        <v>449</v>
      </c>
    </row>
    <row r="10" spans="1:9">
      <c r="A10" s="23">
        <v>4</v>
      </c>
      <c r="B10" s="44" t="s">
        <v>294</v>
      </c>
      <c r="C10" s="24"/>
      <c r="D10" s="42" t="str">
        <f>VLOOKUP(C10,Test!G$7:H$107,2)</f>
        <v>سفر ته‌نها</v>
      </c>
      <c r="E10" s="24"/>
      <c r="H10" s="40" t="e">
        <f>(H8/H7)*100</f>
        <v>#DIV/0!</v>
      </c>
      <c r="I10" s="40" t="s">
        <v>450</v>
      </c>
    </row>
    <row r="11" spans="1:9">
      <c r="A11" s="23">
        <v>5</v>
      </c>
      <c r="B11" s="45" t="s">
        <v>295</v>
      </c>
      <c r="C11" s="24"/>
      <c r="D11" s="42" t="str">
        <f>VLOOKUP(C11,Test!G$7:H$107,2)</f>
        <v>سفر ته‌نها</v>
      </c>
      <c r="E11" s="24"/>
      <c r="H11" s="41" t="e">
        <f>(H9/H7)*100</f>
        <v>#DIV/0!</v>
      </c>
      <c r="I11" s="41" t="s">
        <v>451</v>
      </c>
    </row>
    <row r="12" spans="1:9">
      <c r="A12" s="23">
        <v>6</v>
      </c>
      <c r="B12" s="44" t="s">
        <v>296</v>
      </c>
      <c r="C12" s="24"/>
      <c r="D12" s="42" t="str">
        <f>VLOOKUP(C12,Test!G$7:H$107,2)</f>
        <v>سفر ته‌نها</v>
      </c>
      <c r="E12" s="24"/>
    </row>
    <row r="13" spans="1:9">
      <c r="A13" s="23">
        <v>7</v>
      </c>
      <c r="B13" s="44" t="s">
        <v>297</v>
      </c>
      <c r="C13" s="24"/>
      <c r="D13" s="42" t="str">
        <f>VLOOKUP(C13,Test!G$7:H$107,2)</f>
        <v>سفر ته‌نها</v>
      </c>
      <c r="E13" s="24"/>
    </row>
    <row r="14" spans="1:9">
      <c r="A14" s="23">
        <v>8</v>
      </c>
      <c r="B14" s="45" t="s">
        <v>298</v>
      </c>
      <c r="C14" s="24"/>
      <c r="D14" s="42" t="str">
        <f>VLOOKUP(C14,Test!G$7:H$107,2)</f>
        <v>سفر ته‌نها</v>
      </c>
      <c r="E14" s="24"/>
    </row>
    <row r="15" spans="1:9" ht="88.15">
      <c r="A15" s="23">
        <v>9</v>
      </c>
      <c r="B15" s="44" t="s">
        <v>299</v>
      </c>
      <c r="C15" s="24"/>
      <c r="D15" s="42" t="str">
        <f>VLOOKUP(C15,Test!G$7:H$107,2)</f>
        <v>سفر ته‌نها</v>
      </c>
      <c r="E15" s="25" t="s">
        <v>560</v>
      </c>
    </row>
    <row r="16" spans="1:9">
      <c r="A16" s="23">
        <v>10</v>
      </c>
      <c r="B16" s="44" t="s">
        <v>300</v>
      </c>
      <c r="C16" s="24"/>
      <c r="D16" s="42" t="str">
        <f>VLOOKUP(C16,Test!G$7:H$107,2)</f>
        <v>سفر ته‌نها</v>
      </c>
      <c r="E16" s="25" t="s">
        <v>301</v>
      </c>
    </row>
    <row r="17" spans="1:5">
      <c r="A17" s="23">
        <v>11</v>
      </c>
      <c r="B17" s="45" t="s">
        <v>282</v>
      </c>
      <c r="C17" s="24"/>
      <c r="D17" s="42" t="str">
        <f>VLOOKUP(C17,Test!G$7:H$107,2)</f>
        <v>سفر ته‌نها</v>
      </c>
      <c r="E17" s="25"/>
    </row>
    <row r="18" spans="1:5" ht="52.9">
      <c r="A18" s="23">
        <v>12</v>
      </c>
      <c r="B18" s="45" t="s">
        <v>302</v>
      </c>
      <c r="C18" s="24"/>
      <c r="D18" s="42" t="str">
        <f>VLOOKUP(C18,Test!G$7:H$107,2)</f>
        <v>سفر ته‌نها</v>
      </c>
      <c r="E18" s="25" t="s">
        <v>561</v>
      </c>
    </row>
    <row r="19" spans="1:5">
      <c r="A19" s="23">
        <v>13</v>
      </c>
      <c r="B19" s="46" t="s">
        <v>303</v>
      </c>
      <c r="C19" s="24"/>
      <c r="D19" s="42" t="str">
        <f>VLOOKUP(C19,Test!G$7:H$107,2)</f>
        <v>سفر ته‌نها</v>
      </c>
      <c r="E19" s="24"/>
    </row>
    <row r="20" spans="1:5">
      <c r="A20" s="23">
        <v>14</v>
      </c>
      <c r="B20" s="45" t="s">
        <v>304</v>
      </c>
      <c r="C20" s="24"/>
      <c r="D20" s="42" t="str">
        <f>VLOOKUP(C20,Test!G$7:H$107,2)</f>
        <v>سفر ته‌نها</v>
      </c>
      <c r="E20" s="24"/>
    </row>
    <row r="21" spans="1:5">
      <c r="A21" s="23">
        <v>15</v>
      </c>
      <c r="B21" s="44" t="s">
        <v>305</v>
      </c>
      <c r="C21" s="24"/>
      <c r="D21" s="42" t="str">
        <f>VLOOKUP(C21,Test!G$7:H$107,2)</f>
        <v>سفر ته‌نها</v>
      </c>
      <c r="E21" s="24"/>
    </row>
    <row r="22" spans="1:5">
      <c r="A22" s="23">
        <v>16</v>
      </c>
      <c r="B22" s="44" t="s">
        <v>306</v>
      </c>
      <c r="C22" s="24"/>
      <c r="D22" s="42" t="str">
        <f>VLOOKUP(C22,Test!G$7:H$107,2)</f>
        <v>سفر ته‌نها</v>
      </c>
      <c r="E22" s="24"/>
    </row>
    <row r="23" spans="1:5">
      <c r="A23" s="23">
        <v>17</v>
      </c>
      <c r="B23" s="44" t="s">
        <v>307</v>
      </c>
      <c r="C23" s="24"/>
      <c r="D23" s="42" t="str">
        <f>VLOOKUP(C23,Test!G$7:H$107,2)</f>
        <v>سفر ته‌نها</v>
      </c>
      <c r="E23" s="24"/>
    </row>
    <row r="24" spans="1:5">
      <c r="A24" s="23">
        <v>18</v>
      </c>
      <c r="B24" s="44" t="s">
        <v>308</v>
      </c>
      <c r="C24" s="24"/>
      <c r="D24" s="42" t="str">
        <f>VLOOKUP(C24,Test!G$7:H$107,2)</f>
        <v>سفر ته‌نها</v>
      </c>
      <c r="E24" s="24"/>
    </row>
    <row r="25" spans="1:5">
      <c r="A25" s="23">
        <v>19</v>
      </c>
      <c r="B25" s="45" t="s">
        <v>309</v>
      </c>
      <c r="C25" s="24"/>
      <c r="D25" s="42" t="str">
        <f>VLOOKUP(C25,Test!G$7:H$107,2)</f>
        <v>سفر ته‌نها</v>
      </c>
      <c r="E25" s="24"/>
    </row>
    <row r="26" spans="1:5">
      <c r="A26" s="23">
        <v>20</v>
      </c>
      <c r="B26" s="44" t="s">
        <v>310</v>
      </c>
      <c r="C26" s="24"/>
      <c r="D26" s="42" t="str">
        <f>VLOOKUP(C26,Test!G$7:H$107,2)</f>
        <v>سفر ته‌نها</v>
      </c>
      <c r="E26" s="24"/>
    </row>
    <row r="27" spans="1:5" ht="70.5">
      <c r="A27" s="23">
        <v>21</v>
      </c>
      <c r="B27" s="44" t="s">
        <v>311</v>
      </c>
      <c r="C27" s="24"/>
      <c r="D27" s="42" t="str">
        <f>VLOOKUP(C27,Test!G$7:H$107,2)</f>
        <v>سفر ته‌نها</v>
      </c>
      <c r="E27" s="26" t="s">
        <v>312</v>
      </c>
    </row>
    <row r="28" spans="1:5">
      <c r="A28" s="23">
        <v>22</v>
      </c>
      <c r="B28" s="44" t="s">
        <v>313</v>
      </c>
      <c r="C28" s="24"/>
      <c r="D28" s="42" t="str">
        <f>VLOOKUP(C28,Test!G$7:H$107,2)</f>
        <v>سفر ته‌نها</v>
      </c>
      <c r="E28" s="24"/>
    </row>
    <row r="29" spans="1:5">
      <c r="A29" s="23">
        <v>23</v>
      </c>
      <c r="B29" s="44" t="s">
        <v>314</v>
      </c>
      <c r="C29" s="24"/>
      <c r="D29" s="42" t="str">
        <f>VLOOKUP(C29,Test!G$7:H$107,2)</f>
        <v>سفر ته‌نها</v>
      </c>
      <c r="E29" s="24"/>
    </row>
    <row r="30" spans="1:5">
      <c r="A30" s="23">
        <v>24</v>
      </c>
      <c r="B30" s="45" t="s">
        <v>315</v>
      </c>
      <c r="C30" s="24"/>
      <c r="D30" s="42" t="str">
        <f>VLOOKUP(C30,Test!G$7:H$107,2)</f>
        <v>سفر ته‌نها</v>
      </c>
      <c r="E30" s="24"/>
    </row>
    <row r="31" spans="1:5">
      <c r="A31" s="23">
        <v>25</v>
      </c>
      <c r="B31" s="45" t="s">
        <v>316</v>
      </c>
      <c r="C31" s="24"/>
      <c r="D31" s="42" t="str">
        <f>VLOOKUP(C31,Test!G$7:H$107,2)</f>
        <v>سفر ته‌نها</v>
      </c>
      <c r="E31" s="24"/>
    </row>
    <row r="32" spans="1:5">
      <c r="A32" s="23">
        <v>26</v>
      </c>
      <c r="B32" s="44" t="s">
        <v>317</v>
      </c>
      <c r="C32" s="24"/>
      <c r="D32" s="42" t="str">
        <f>VLOOKUP(C32,Test!G$7:H$107,2)</f>
        <v>سفر ته‌نها</v>
      </c>
      <c r="E32" s="24"/>
    </row>
    <row r="33" spans="1:5">
      <c r="A33" s="23">
        <v>27</v>
      </c>
      <c r="B33" s="45" t="s">
        <v>318</v>
      </c>
      <c r="C33" s="24"/>
      <c r="D33" s="42" t="str">
        <f>VLOOKUP(C33,Test!G$7:H$107,2)</f>
        <v>سفر ته‌نها</v>
      </c>
      <c r="E33" s="24"/>
    </row>
    <row r="34" spans="1:5">
      <c r="A34" s="23">
        <v>28</v>
      </c>
      <c r="B34" s="45" t="s">
        <v>319</v>
      </c>
      <c r="C34" s="24"/>
      <c r="D34" s="42" t="str">
        <f>VLOOKUP(C34,Test!G$7:H$107,2)</f>
        <v>سفر ته‌نها</v>
      </c>
      <c r="E34" s="24"/>
    </row>
    <row r="35" spans="1:5">
      <c r="A35" s="23">
        <v>29</v>
      </c>
      <c r="B35" s="45" t="s">
        <v>320</v>
      </c>
      <c r="C35" s="24"/>
      <c r="D35" s="42" t="str">
        <f>VLOOKUP(C35,Test!G$7:H$107,2)</f>
        <v>سفر ته‌نها</v>
      </c>
      <c r="E35" s="24"/>
    </row>
    <row r="36" spans="1:5">
      <c r="A36" s="23">
        <v>30</v>
      </c>
      <c r="B36" s="44" t="s">
        <v>321</v>
      </c>
      <c r="C36" s="24"/>
      <c r="D36" s="42" t="str">
        <f>VLOOKUP(C36,Test!G$7:H$107,2)</f>
        <v>سفر ته‌نها</v>
      </c>
      <c r="E36" s="24"/>
    </row>
    <row r="37" spans="1:5">
      <c r="A37" s="23">
        <v>31</v>
      </c>
      <c r="B37" s="44" t="s">
        <v>322</v>
      </c>
      <c r="C37" s="24"/>
      <c r="D37" s="42" t="str">
        <f>VLOOKUP(C37,Test!G$7:H$107,2)</f>
        <v>سفر ته‌نها</v>
      </c>
      <c r="E37" s="24"/>
    </row>
    <row r="38" spans="1:5">
      <c r="A38" s="23">
        <v>32</v>
      </c>
      <c r="B38" s="44" t="s">
        <v>323</v>
      </c>
      <c r="C38" s="24"/>
      <c r="D38" s="42" t="str">
        <f>VLOOKUP(C38,Test!G$7:H$107,2)</f>
        <v>سفر ته‌نها</v>
      </c>
      <c r="E38" s="24"/>
    </row>
    <row r="39" spans="1:5">
      <c r="A39" s="23">
        <v>33</v>
      </c>
      <c r="B39" s="44" t="s">
        <v>324</v>
      </c>
      <c r="C39" s="24"/>
      <c r="D39" s="42" t="str">
        <f>VLOOKUP(C39,Test!G$7:H$107,2)</f>
        <v>سفر ته‌نها</v>
      </c>
      <c r="E39" s="24"/>
    </row>
    <row r="40" spans="1:5">
      <c r="A40" s="23">
        <v>34</v>
      </c>
      <c r="B40" s="45" t="s">
        <v>325</v>
      </c>
      <c r="C40" s="24"/>
      <c r="D40" s="42" t="str">
        <f>VLOOKUP(C40,Test!G$7:H$107,2)</f>
        <v>سفر ته‌نها</v>
      </c>
      <c r="E40" s="24"/>
    </row>
    <row r="41" spans="1:5">
      <c r="A41" s="23">
        <v>35</v>
      </c>
      <c r="B41" s="45" t="s">
        <v>326</v>
      </c>
      <c r="C41" s="24"/>
      <c r="D41" s="42" t="str">
        <f>VLOOKUP(C41,Test!G$7:H$107,2)</f>
        <v>سفر ته‌نها</v>
      </c>
      <c r="E41" s="24"/>
    </row>
    <row r="42" spans="1:5">
      <c r="A42" s="23">
        <v>36</v>
      </c>
      <c r="B42" s="45" t="s">
        <v>327</v>
      </c>
      <c r="C42" s="24"/>
      <c r="D42" s="42" t="str">
        <f>VLOOKUP(C42,Test!G$7:H$107,2)</f>
        <v>سفر ته‌نها</v>
      </c>
      <c r="E42" s="24"/>
    </row>
    <row r="43" spans="1:5">
      <c r="A43" s="23">
        <v>37</v>
      </c>
      <c r="B43" s="45" t="s">
        <v>328</v>
      </c>
      <c r="C43" s="24"/>
      <c r="D43" s="42" t="str">
        <f>VLOOKUP(C43,Test!G$7:H$107,2)</f>
        <v>سفر ته‌نها</v>
      </c>
      <c r="E43" s="24"/>
    </row>
    <row r="44" spans="1:5">
      <c r="A44" s="23">
        <v>38</v>
      </c>
      <c r="B44" s="44" t="s">
        <v>329</v>
      </c>
      <c r="C44" s="24"/>
      <c r="D44" s="42" t="str">
        <f>VLOOKUP(C44,Test!G$7:H$107,2)</f>
        <v>سفر ته‌نها</v>
      </c>
      <c r="E44" s="24"/>
    </row>
    <row r="45" spans="1:5">
      <c r="A45" s="23">
        <v>39</v>
      </c>
      <c r="B45" s="44" t="s">
        <v>330</v>
      </c>
      <c r="C45" s="24"/>
      <c r="D45" s="42" t="str">
        <f>VLOOKUP(C45,Test!G$7:H$107,2)</f>
        <v>سفر ته‌نها</v>
      </c>
      <c r="E45" s="24"/>
    </row>
    <row r="46" spans="1:5" ht="35.25">
      <c r="A46" s="23">
        <v>40</v>
      </c>
      <c r="B46" s="44" t="s">
        <v>331</v>
      </c>
      <c r="C46" s="24"/>
      <c r="D46" s="42" t="str">
        <f>VLOOKUP(C46,Test!G$7:H$107,2)</f>
        <v>سفر ته‌نها</v>
      </c>
      <c r="E46" s="25" t="s">
        <v>332</v>
      </c>
    </row>
    <row r="47" spans="1:5">
      <c r="A47" s="23">
        <v>41</v>
      </c>
      <c r="B47" s="44" t="s">
        <v>333</v>
      </c>
      <c r="C47" s="24"/>
      <c r="D47" s="42" t="str">
        <f>VLOOKUP(C47,Test!G$7:H$107,2)</f>
        <v>سفر ته‌نها</v>
      </c>
      <c r="E47" s="24"/>
    </row>
    <row r="48" spans="1:5">
      <c r="A48" s="23">
        <v>42</v>
      </c>
      <c r="B48" s="44" t="s">
        <v>284</v>
      </c>
      <c r="C48" s="24"/>
      <c r="D48" s="42" t="str">
        <f>VLOOKUP(C48,Test!G$7:H$107,2)</f>
        <v>سفر ته‌نها</v>
      </c>
      <c r="E48" s="25"/>
    </row>
    <row r="49" spans="1:5">
      <c r="A49" s="23">
        <v>43</v>
      </c>
      <c r="B49" s="44" t="s">
        <v>334</v>
      </c>
      <c r="C49" s="24"/>
      <c r="D49" s="42" t="str">
        <f>VLOOKUP(C49,Test!G$7:H$107,2)</f>
        <v>سفر ته‌نها</v>
      </c>
      <c r="E49" s="24"/>
    </row>
    <row r="50" spans="1:5">
      <c r="A50" s="23">
        <v>44</v>
      </c>
      <c r="B50" s="44" t="s">
        <v>335</v>
      </c>
      <c r="C50" s="24"/>
      <c r="D50" s="42" t="str">
        <f>VLOOKUP(C50,Test!G$7:H$107,2)</f>
        <v>سفر ته‌نها</v>
      </c>
      <c r="E50" s="24"/>
    </row>
    <row r="51" spans="1:5">
      <c r="A51" s="23">
        <v>45</v>
      </c>
      <c r="B51" s="44" t="s">
        <v>286</v>
      </c>
      <c r="C51" s="24"/>
      <c r="D51" s="42" t="str">
        <f>VLOOKUP(C51,Test!G$7:H$107,2)</f>
        <v>سفر ته‌نها</v>
      </c>
      <c r="E51" s="25"/>
    </row>
    <row r="52" spans="1:5">
      <c r="A52" s="23">
        <v>46</v>
      </c>
      <c r="B52" s="44" t="s">
        <v>336</v>
      </c>
      <c r="C52" s="24"/>
      <c r="D52" s="42" t="str">
        <f>VLOOKUP(C52,Test!G$7:H$107,2)</f>
        <v>سفر ته‌نها</v>
      </c>
      <c r="E52" s="24"/>
    </row>
    <row r="53" spans="1:5">
      <c r="A53" s="23">
        <v>47</v>
      </c>
      <c r="B53" s="44" t="s">
        <v>337</v>
      </c>
      <c r="C53" s="24"/>
      <c r="D53" s="42" t="str">
        <f>VLOOKUP(C53,Test!G$7:H$107,2)</f>
        <v>سفر ته‌نها</v>
      </c>
      <c r="E53" s="24"/>
    </row>
    <row r="54" spans="1:5">
      <c r="A54" s="23">
        <v>48</v>
      </c>
      <c r="B54" s="44" t="s">
        <v>338</v>
      </c>
      <c r="C54" s="24"/>
      <c r="D54" s="42" t="str">
        <f>VLOOKUP(C54,Test!G$7:H$107,2)</f>
        <v>سفر ته‌نها</v>
      </c>
      <c r="E54" s="24"/>
    </row>
    <row r="55" spans="1:5">
      <c r="A55" s="23">
        <v>49</v>
      </c>
      <c r="B55" s="45" t="s">
        <v>339</v>
      </c>
      <c r="C55" s="24"/>
      <c r="D55" s="42" t="str">
        <f>VLOOKUP(C55,Test!G$7:H$107,2)</f>
        <v>سفر ته‌نها</v>
      </c>
      <c r="E55" s="24"/>
    </row>
    <row r="56" spans="1:5">
      <c r="A56" s="23">
        <v>50</v>
      </c>
      <c r="B56" s="44" t="s">
        <v>340</v>
      </c>
      <c r="C56" s="24"/>
      <c r="D56" s="42" t="str">
        <f>VLOOKUP(C56,Test!G$7:H$107,2)</f>
        <v>سفر ته‌نها</v>
      </c>
      <c r="E56" s="24"/>
    </row>
    <row r="57" spans="1:5">
      <c r="A57" s="23">
        <v>51</v>
      </c>
      <c r="B57" s="44" t="s">
        <v>341</v>
      </c>
      <c r="C57" s="24"/>
      <c r="D57" s="42" t="str">
        <f>VLOOKUP(C57,Test!G$7:H$107,2)</f>
        <v>سفر ته‌نها</v>
      </c>
      <c r="E57" s="24"/>
    </row>
    <row r="58" spans="1:5">
      <c r="A58" s="23">
        <v>52</v>
      </c>
      <c r="B58" s="44" t="s">
        <v>342</v>
      </c>
      <c r="C58" s="24"/>
      <c r="D58" s="42" t="str">
        <f>VLOOKUP(C58,Test!G$7:H$107,2)</f>
        <v>سفر ته‌نها</v>
      </c>
      <c r="E58" s="24"/>
    </row>
    <row r="59" spans="1:5">
      <c r="A59" s="23">
        <v>53</v>
      </c>
      <c r="B59" s="44" t="s">
        <v>343</v>
      </c>
      <c r="C59" s="24"/>
      <c r="D59" s="42" t="str">
        <f>VLOOKUP(C59,Test!G$7:H$107,2)</f>
        <v>سفر ته‌نها</v>
      </c>
      <c r="E59" s="24"/>
    </row>
    <row r="60" spans="1:5">
      <c r="A60" s="23">
        <v>54</v>
      </c>
      <c r="B60" s="44" t="s">
        <v>344</v>
      </c>
      <c r="C60" s="24"/>
      <c r="D60" s="42" t="str">
        <f>VLOOKUP(C60,Test!G$7:H$107,2)</f>
        <v>سفر ته‌نها</v>
      </c>
      <c r="E60" s="24"/>
    </row>
    <row r="61" spans="1:5">
      <c r="A61" s="23">
        <v>55</v>
      </c>
      <c r="B61" s="44" t="s">
        <v>345</v>
      </c>
      <c r="C61" s="24"/>
      <c r="D61" s="42" t="str">
        <f>VLOOKUP(C61,Test!G$7:H$107,2)</f>
        <v>سفر ته‌نها</v>
      </c>
      <c r="E61" s="24"/>
    </row>
    <row r="62" spans="1:5">
      <c r="A62" s="23">
        <v>56</v>
      </c>
      <c r="B62" s="45" t="s">
        <v>346</v>
      </c>
      <c r="C62" s="24"/>
      <c r="D62" s="42" t="str">
        <f>VLOOKUP(C62,Test!G$7:H$107,2)</f>
        <v>سفر ته‌نها</v>
      </c>
      <c r="E62" s="24"/>
    </row>
    <row r="63" spans="1:5">
      <c r="A63" s="23">
        <v>57</v>
      </c>
      <c r="B63" s="44" t="s">
        <v>347</v>
      </c>
      <c r="C63" s="24"/>
      <c r="D63" s="42" t="str">
        <f>VLOOKUP(C63,Test!G$7:H$107,2)</f>
        <v>سفر ته‌نها</v>
      </c>
      <c r="E63" s="24"/>
    </row>
    <row r="64" spans="1:5">
      <c r="A64" s="23">
        <v>58</v>
      </c>
      <c r="B64" s="44" t="s">
        <v>348</v>
      </c>
      <c r="C64" s="24"/>
      <c r="D64" s="42" t="str">
        <f>VLOOKUP(C64,Test!G$7:H$107,2)</f>
        <v>سفر ته‌نها</v>
      </c>
      <c r="E64" s="24"/>
    </row>
    <row r="65" spans="1:5">
      <c r="A65" s="23">
        <v>59</v>
      </c>
      <c r="B65" s="44" t="s">
        <v>349</v>
      </c>
      <c r="C65" s="24"/>
      <c r="D65" s="42" t="str">
        <f>VLOOKUP(C65,Test!G$7:H$107,2)</f>
        <v>سفر ته‌نها</v>
      </c>
      <c r="E65" s="24"/>
    </row>
    <row r="66" spans="1:5">
      <c r="A66" s="23">
        <v>60</v>
      </c>
      <c r="B66" s="44" t="s">
        <v>350</v>
      </c>
      <c r="C66" s="24"/>
      <c r="D66" s="42" t="str">
        <f>VLOOKUP(C66,Test!G$7:H$107,2)</f>
        <v>سفر ته‌نها</v>
      </c>
      <c r="E66" s="24"/>
    </row>
    <row r="67" spans="1:5">
      <c r="A67" s="23">
        <v>61</v>
      </c>
      <c r="B67" s="45" t="s">
        <v>351</v>
      </c>
      <c r="C67" s="24"/>
      <c r="D67" s="42" t="str">
        <f>VLOOKUP(C67,Test!G$7:H$107,2)</f>
        <v>سفر ته‌نها</v>
      </c>
      <c r="E67" s="24"/>
    </row>
    <row r="68" spans="1:5">
      <c r="A68" s="23">
        <v>62</v>
      </c>
      <c r="B68" s="44" t="s">
        <v>352</v>
      </c>
      <c r="C68" s="24"/>
      <c r="D68" s="42" t="str">
        <f>VLOOKUP(C68,Test!G$7:H$107,2)</f>
        <v>سفر ته‌نها</v>
      </c>
      <c r="E68" s="24"/>
    </row>
    <row r="69" spans="1:5">
      <c r="A69" s="23">
        <v>63</v>
      </c>
      <c r="B69" s="45" t="s">
        <v>353</v>
      </c>
      <c r="C69" s="24"/>
      <c r="D69" s="42" t="str">
        <f>VLOOKUP(C69,Test!G$7:H$107,2)</f>
        <v>سفر ته‌نها</v>
      </c>
      <c r="E69" s="24"/>
    </row>
    <row r="70" spans="1:5" ht="52.9">
      <c r="A70" s="23">
        <v>64</v>
      </c>
      <c r="B70" s="45" t="s">
        <v>354</v>
      </c>
      <c r="C70" s="24"/>
      <c r="D70" s="42" t="str">
        <f>VLOOKUP(C70,Test!G$7:H$107,2)</f>
        <v>سفر ته‌نها</v>
      </c>
      <c r="E70" s="26" t="s">
        <v>355</v>
      </c>
    </row>
    <row r="71" spans="1:5" ht="35.25">
      <c r="A71" s="23">
        <v>65</v>
      </c>
      <c r="B71" s="44" t="s">
        <v>356</v>
      </c>
      <c r="C71" s="24"/>
      <c r="D71" s="42" t="str">
        <f>VLOOKUP(C71,Test!G$7:H$107,2)</f>
        <v>سفر ته‌نها</v>
      </c>
      <c r="E71" s="26" t="s">
        <v>357</v>
      </c>
    </row>
    <row r="72" spans="1:5">
      <c r="A72" s="23">
        <v>66</v>
      </c>
      <c r="B72" s="44" t="s">
        <v>287</v>
      </c>
      <c r="C72" s="24"/>
      <c r="D72" s="42" t="str">
        <f>VLOOKUP(C72,Test!G$7:H$107,2)</f>
        <v>سفر ته‌نها</v>
      </c>
      <c r="E72" s="25"/>
    </row>
    <row r="73" spans="1:5">
      <c r="A73" s="23">
        <v>67</v>
      </c>
      <c r="B73" s="45" t="s">
        <v>358</v>
      </c>
      <c r="C73" s="24"/>
      <c r="D73" s="42" t="str">
        <f>VLOOKUP(C73,Test!G$7:H$107,2)</f>
        <v>سفر ته‌نها</v>
      </c>
      <c r="E73" s="24"/>
    </row>
    <row r="74" spans="1:5">
      <c r="A74" s="23">
        <v>68</v>
      </c>
      <c r="B74" s="44" t="s">
        <v>359</v>
      </c>
      <c r="C74" s="24"/>
      <c r="D74" s="42" t="str">
        <f>VLOOKUP(C74,Test!G$7:H$107,2)</f>
        <v>سفر ته‌نها</v>
      </c>
      <c r="E74" s="24"/>
    </row>
    <row r="75" spans="1:5">
      <c r="A75" s="23">
        <v>69</v>
      </c>
      <c r="B75" s="44" t="s">
        <v>360</v>
      </c>
      <c r="C75" s="24"/>
      <c r="D75" s="42" t="str">
        <f>VLOOKUP(C75,Test!G$7:H$107,2)</f>
        <v>سفر ته‌نها</v>
      </c>
      <c r="E75" s="24"/>
    </row>
    <row r="76" spans="1:5">
      <c r="A76" s="23">
        <v>70</v>
      </c>
      <c r="B76" s="44" t="s">
        <v>361</v>
      </c>
      <c r="C76" s="24"/>
      <c r="D76" s="42" t="str">
        <f>VLOOKUP(C76,Test!G$7:H$107,2)</f>
        <v>سفر ته‌نها</v>
      </c>
      <c r="E76" s="24"/>
    </row>
    <row r="77" spans="1:5">
      <c r="A77" s="23">
        <v>71</v>
      </c>
      <c r="B77" s="45" t="s">
        <v>362</v>
      </c>
      <c r="C77" s="24"/>
      <c r="D77" s="42" t="str">
        <f>VLOOKUP(C77,Test!G$7:H$107,2)</f>
        <v>سفر ته‌نها</v>
      </c>
      <c r="E77" s="24"/>
    </row>
    <row r="78" spans="1:5" ht="88.15">
      <c r="A78" s="23">
        <v>72</v>
      </c>
      <c r="B78" s="44" t="s">
        <v>363</v>
      </c>
      <c r="C78" s="24"/>
      <c r="D78" s="42" t="str">
        <f>VLOOKUP(C78,Test!G$7:H$107,2)</f>
        <v>سفر ته‌نها</v>
      </c>
      <c r="E78" s="26" t="s">
        <v>364</v>
      </c>
    </row>
    <row r="79" spans="1:5">
      <c r="A79" s="23">
        <v>73</v>
      </c>
      <c r="B79" s="45" t="s">
        <v>365</v>
      </c>
      <c r="C79" s="24"/>
      <c r="D79" s="42" t="str">
        <f>VLOOKUP(C79,Test!G$7:H$107,2)</f>
        <v>سفر ته‌نها</v>
      </c>
      <c r="E79" s="24"/>
    </row>
    <row r="80" spans="1:5">
      <c r="A80" s="23">
        <v>74</v>
      </c>
      <c r="B80" s="44" t="s">
        <v>366</v>
      </c>
      <c r="C80" s="24"/>
      <c r="D80" s="42" t="str">
        <f>VLOOKUP(C80,Test!G$7:H$107,2)</f>
        <v>سفر ته‌نها</v>
      </c>
      <c r="E80" s="24"/>
    </row>
    <row r="81" spans="1:5">
      <c r="A81" s="23">
        <v>75</v>
      </c>
      <c r="B81" s="44" t="s">
        <v>367</v>
      </c>
      <c r="C81" s="24"/>
      <c r="D81" s="42" t="str">
        <f>VLOOKUP(C81,Test!G$7:H$107,2)</f>
        <v>سفر ته‌نها</v>
      </c>
      <c r="E81" s="24"/>
    </row>
    <row r="82" spans="1:5">
      <c r="A82" s="23">
        <v>76</v>
      </c>
      <c r="B82" s="44" t="s">
        <v>368</v>
      </c>
      <c r="C82" s="24"/>
      <c r="D82" s="42" t="str">
        <f>VLOOKUP(C82,Test!G$7:H$107,2)</f>
        <v>سفر ته‌نها</v>
      </c>
      <c r="E82" s="24"/>
    </row>
    <row r="83" spans="1:5">
      <c r="A83" s="23">
        <v>77</v>
      </c>
      <c r="B83" s="44" t="s">
        <v>369</v>
      </c>
      <c r="C83" s="24"/>
      <c r="D83" s="42" t="str">
        <f>VLOOKUP(C83,Test!G$7:H$107,2)</f>
        <v>سفر ته‌نها</v>
      </c>
      <c r="E83" s="24"/>
    </row>
    <row r="84" spans="1:5" ht="52.9">
      <c r="A84" s="23">
        <v>78</v>
      </c>
      <c r="B84" s="44" t="s">
        <v>370</v>
      </c>
      <c r="C84" s="24"/>
      <c r="D84" s="42" t="str">
        <f>VLOOKUP(C84,Test!G$7:H$107,2)</f>
        <v>سفر ته‌نها</v>
      </c>
      <c r="E84" s="26" t="s">
        <v>371</v>
      </c>
    </row>
    <row r="85" spans="1:5">
      <c r="A85" s="23">
        <v>79</v>
      </c>
      <c r="B85" s="44" t="s">
        <v>372</v>
      </c>
      <c r="C85" s="24"/>
      <c r="D85" s="42" t="str">
        <f>VLOOKUP(C85,Test!G$7:H$107,2)</f>
        <v>سفر ته‌نها</v>
      </c>
      <c r="E85" s="24"/>
    </row>
    <row r="86" spans="1:5">
      <c r="A86" s="23">
        <v>80</v>
      </c>
      <c r="B86" s="44" t="s">
        <v>373</v>
      </c>
      <c r="C86" s="24"/>
      <c r="D86" s="42" t="str">
        <f>VLOOKUP(C86,Test!G$7:H$107,2)</f>
        <v>سفر ته‌نها</v>
      </c>
      <c r="E86" s="24"/>
    </row>
    <row r="87" spans="1:5">
      <c r="A87" s="23">
        <v>81</v>
      </c>
      <c r="B87" s="45" t="s">
        <v>374</v>
      </c>
      <c r="C87" s="24"/>
      <c r="D87" s="42" t="str">
        <f>VLOOKUP(C87,Test!G$7:H$107,2)</f>
        <v>سفر ته‌نها</v>
      </c>
      <c r="E87" s="24"/>
    </row>
    <row r="88" spans="1:5" ht="52.9">
      <c r="A88" s="23">
        <v>82</v>
      </c>
      <c r="B88" s="45" t="s">
        <v>375</v>
      </c>
      <c r="C88" s="24"/>
      <c r="D88" s="42" t="str">
        <f>VLOOKUP(C88,Test!G$7:H$107,2)</f>
        <v>سفر ته‌نها</v>
      </c>
      <c r="E88" s="26" t="s">
        <v>371</v>
      </c>
    </row>
    <row r="89" spans="1:5">
      <c r="A89" s="23">
        <v>83</v>
      </c>
      <c r="B89" s="45" t="s">
        <v>376</v>
      </c>
      <c r="C89" s="24"/>
      <c r="D89" s="42" t="str">
        <f>VLOOKUP(C89,Test!G$7:H$107,2)</f>
        <v>سفر ته‌نها</v>
      </c>
      <c r="E89" s="24"/>
    </row>
    <row r="90" spans="1:5">
      <c r="A90" s="23">
        <v>84</v>
      </c>
      <c r="B90" s="44" t="s">
        <v>377</v>
      </c>
      <c r="C90" s="24"/>
      <c r="D90" s="42" t="str">
        <f>VLOOKUP(C90,Test!G$7:H$107,2)</f>
        <v>سفر ته‌نها</v>
      </c>
      <c r="E90" s="24"/>
    </row>
    <row r="91" spans="1:5">
      <c r="A91" s="23">
        <v>85</v>
      </c>
      <c r="B91" s="44" t="s">
        <v>378</v>
      </c>
      <c r="C91" s="24"/>
      <c r="D91" s="42" t="str">
        <f>VLOOKUP(C91,Test!G$7:H$107,2)</f>
        <v>سفر ته‌نها</v>
      </c>
      <c r="E91" s="24"/>
    </row>
    <row r="92" spans="1:5" ht="52.9">
      <c r="A92" s="63">
        <v>86</v>
      </c>
      <c r="B92" s="64" t="s">
        <v>558</v>
      </c>
      <c r="C92" s="24"/>
      <c r="D92" s="42" t="str">
        <f>VLOOKUP(C92,Test!G$7:H$107,2)</f>
        <v>سفر ته‌نها</v>
      </c>
      <c r="E92" s="68" t="s">
        <v>563</v>
      </c>
    </row>
    <row r="93" spans="1:5">
      <c r="A93" s="23">
        <v>87</v>
      </c>
      <c r="B93" s="44" t="s">
        <v>379</v>
      </c>
      <c r="C93" s="24"/>
      <c r="D93" s="42" t="str">
        <f>VLOOKUP(C93,Test!G$7:H$107,2)</f>
        <v>سفر ته‌نها</v>
      </c>
      <c r="E93" s="24"/>
    </row>
    <row r="94" spans="1:5" ht="123.4">
      <c r="A94" s="63">
        <v>88</v>
      </c>
      <c r="B94" s="45" t="s">
        <v>380</v>
      </c>
      <c r="C94" s="24"/>
      <c r="D94" s="42" t="str">
        <f>VLOOKUP(C94,Test!G$7:H$107,2)</f>
        <v>سفر ته‌نها</v>
      </c>
      <c r="E94" s="26" t="s">
        <v>562</v>
      </c>
    </row>
    <row r="95" spans="1:5">
      <c r="A95" s="23">
        <v>89</v>
      </c>
      <c r="B95" s="44" t="s">
        <v>381</v>
      </c>
      <c r="C95" s="24"/>
      <c r="D95" s="42" t="str">
        <f>VLOOKUP(C95,Test!G$7:H$107,2)</f>
        <v>سفر ته‌نها</v>
      </c>
      <c r="E95" s="24"/>
    </row>
    <row r="96" spans="1:5">
      <c r="A96" s="63">
        <v>90</v>
      </c>
      <c r="B96" s="44" t="s">
        <v>382</v>
      </c>
      <c r="C96" s="24"/>
      <c r="D96" s="42" t="str">
        <f>VLOOKUP(C96,Test!G$7:H$107,2)</f>
        <v>سفر ته‌نها</v>
      </c>
      <c r="E96" s="24"/>
    </row>
    <row r="97" spans="1:5">
      <c r="A97" s="23">
        <v>91</v>
      </c>
      <c r="B97" s="45" t="s">
        <v>383</v>
      </c>
      <c r="C97" s="24"/>
      <c r="D97" s="42" t="str">
        <f>VLOOKUP(C97,Test!G$7:H$107,2)</f>
        <v>سفر ته‌نها</v>
      </c>
      <c r="E97" s="24"/>
    </row>
    <row r="98" spans="1:5">
      <c r="A98" s="63">
        <v>92</v>
      </c>
      <c r="B98" s="44" t="s">
        <v>384</v>
      </c>
      <c r="C98" s="24"/>
      <c r="D98" s="42" t="str">
        <f>VLOOKUP(C98,Test!G$7:H$107,2)</f>
        <v>سفر ته‌نها</v>
      </c>
      <c r="E98" s="24"/>
    </row>
    <row r="99" spans="1:5" ht="88.15">
      <c r="A99" s="23">
        <v>93</v>
      </c>
      <c r="B99" s="45" t="s">
        <v>385</v>
      </c>
      <c r="C99" s="24"/>
      <c r="D99" s="42" t="str">
        <f>VLOOKUP(C99,Test!G$7:H$107,2)</f>
        <v>سفر ته‌نها</v>
      </c>
      <c r="E99" s="26" t="s">
        <v>386</v>
      </c>
    </row>
    <row r="100" spans="1:5">
      <c r="A100" s="63">
        <v>94</v>
      </c>
      <c r="B100" s="44" t="s">
        <v>387</v>
      </c>
      <c r="C100" s="24"/>
      <c r="D100" s="42" t="str">
        <f>VLOOKUP(C100,Test!G$7:H$107,2)</f>
        <v>سفر ته‌نها</v>
      </c>
      <c r="E100" s="24"/>
    </row>
    <row r="101" spans="1:5">
      <c r="A101" s="23">
        <v>95</v>
      </c>
      <c r="B101" s="45" t="s">
        <v>388</v>
      </c>
      <c r="C101" s="24"/>
      <c r="D101" s="42" t="str">
        <f>VLOOKUP(C101,Test!G$7:H$107,2)</f>
        <v>سفر ته‌نها</v>
      </c>
      <c r="E101" s="24"/>
    </row>
    <row r="102" spans="1:5">
      <c r="A102" s="63">
        <v>96</v>
      </c>
      <c r="B102" s="45" t="s">
        <v>389</v>
      </c>
      <c r="C102" s="24"/>
      <c r="D102" s="42" t="str">
        <f>VLOOKUP(C102,Test!G$7:H$107,2)</f>
        <v>سفر ته‌نها</v>
      </c>
      <c r="E102" s="24"/>
    </row>
    <row r="103" spans="1:5" ht="88.15">
      <c r="A103" s="23">
        <v>97</v>
      </c>
      <c r="B103" s="44" t="s">
        <v>390</v>
      </c>
      <c r="C103" s="24"/>
      <c r="D103" s="42" t="str">
        <f>VLOOKUP(C103,Test!G$7:H$107,2)</f>
        <v>سفر ته‌نها</v>
      </c>
      <c r="E103" s="26" t="s">
        <v>564</v>
      </c>
    </row>
    <row r="104" spans="1:5" ht="70.5">
      <c r="A104" s="63">
        <v>98</v>
      </c>
      <c r="B104" s="45" t="s">
        <v>391</v>
      </c>
      <c r="C104" s="24"/>
      <c r="D104" s="42" t="str">
        <f>VLOOKUP(C104,Test!G$7:H$107,2)</f>
        <v>سفر ته‌نها</v>
      </c>
      <c r="E104" s="26" t="s">
        <v>392</v>
      </c>
    </row>
    <row r="105" spans="1:5" ht="35.25">
      <c r="A105" s="23">
        <v>99</v>
      </c>
      <c r="B105" s="45" t="s">
        <v>393</v>
      </c>
      <c r="C105" s="24"/>
      <c r="D105" s="42" t="str">
        <f>VLOOKUP(C105,Test!G$7:H$107,2)</f>
        <v>سفر ته‌نها</v>
      </c>
      <c r="E105" s="26" t="s">
        <v>565</v>
      </c>
    </row>
    <row r="106" spans="1:5">
      <c r="A106" s="63">
        <v>100</v>
      </c>
      <c r="B106" s="44" t="s">
        <v>394</v>
      </c>
      <c r="C106" s="24"/>
      <c r="D106" s="42" t="str">
        <f>VLOOKUP(C106,Test!G$7:H$107,2)</f>
        <v>سفر ته‌نها</v>
      </c>
      <c r="E106" s="24"/>
    </row>
    <row r="107" spans="1:5">
      <c r="A107" s="23">
        <v>101</v>
      </c>
      <c r="B107" s="44" t="s">
        <v>395</v>
      </c>
      <c r="C107" s="24"/>
      <c r="D107" s="42" t="str">
        <f>VLOOKUP(C107,Test!G$7:H$107,2)</f>
        <v>سفر ته‌نها</v>
      </c>
      <c r="E107" s="24"/>
    </row>
    <row r="108" spans="1:5">
      <c r="A108" s="63">
        <v>102</v>
      </c>
      <c r="B108" s="47" t="s">
        <v>396</v>
      </c>
      <c r="C108" s="24"/>
      <c r="D108" s="42" t="str">
        <f>VLOOKUP(C108,Test!G$7:H$107,2)</f>
        <v>سفر ته‌نها</v>
      </c>
      <c r="E108" s="24"/>
    </row>
    <row r="109" spans="1:5">
      <c r="A109" s="23">
        <v>103</v>
      </c>
      <c r="B109" s="44" t="s">
        <v>397</v>
      </c>
      <c r="C109" s="24"/>
      <c r="D109" s="42" t="str">
        <f>VLOOKUP(C109,Test!G$7:H$107,2)</f>
        <v>سفر ته‌نها</v>
      </c>
      <c r="E109" s="24"/>
    </row>
    <row r="110" spans="1:5">
      <c r="A110" s="63">
        <v>104</v>
      </c>
      <c r="B110" s="44" t="s">
        <v>398</v>
      </c>
      <c r="C110" s="24"/>
      <c r="D110" s="42" t="str">
        <f>VLOOKUP(C110,Test!G$7:H$107,2)</f>
        <v>سفر ته‌نها</v>
      </c>
      <c r="E110" s="24"/>
    </row>
    <row r="111" spans="1:5" ht="88.15">
      <c r="A111" s="23">
        <v>105</v>
      </c>
      <c r="B111" s="45" t="s">
        <v>399</v>
      </c>
      <c r="C111" s="24"/>
      <c r="D111" s="42" t="str">
        <f>VLOOKUP(C111,Test!G$7:H$107,2)</f>
        <v>سفر ته‌نها</v>
      </c>
      <c r="E111" s="25" t="s">
        <v>400</v>
      </c>
    </row>
    <row r="112" spans="1:5">
      <c r="A112" s="63">
        <v>106</v>
      </c>
      <c r="B112" s="44" t="s">
        <v>401</v>
      </c>
      <c r="C112" s="24"/>
      <c r="D112" s="42" t="str">
        <f>VLOOKUP(C112,Test!G$7:H$107,2)</f>
        <v>سفر ته‌نها</v>
      </c>
      <c r="E112" s="24"/>
    </row>
    <row r="113" spans="1:5">
      <c r="A113" s="23">
        <v>107</v>
      </c>
      <c r="B113" s="44" t="s">
        <v>402</v>
      </c>
      <c r="C113" s="24"/>
      <c r="D113" s="42" t="str">
        <f>VLOOKUP(C113,Test!G$7:H$107,2)</f>
        <v>سفر ته‌نها</v>
      </c>
      <c r="E113" s="24"/>
    </row>
    <row r="114" spans="1:5">
      <c r="A114" s="63">
        <v>108</v>
      </c>
      <c r="B114" s="44" t="s">
        <v>403</v>
      </c>
      <c r="C114" s="24"/>
      <c r="D114" s="42" t="str">
        <f>VLOOKUP(C114,Test!G$7:H$107,2)</f>
        <v>سفر ته‌نها</v>
      </c>
      <c r="E114" s="24"/>
    </row>
    <row r="115" spans="1:5">
      <c r="A115" s="23">
        <v>109</v>
      </c>
      <c r="B115" s="45" t="s">
        <v>404</v>
      </c>
      <c r="C115" s="24"/>
      <c r="D115" s="42" t="str">
        <f>VLOOKUP(C115,Test!G$7:H$107,2)</f>
        <v>سفر ته‌نها</v>
      </c>
      <c r="E115" s="24"/>
    </row>
    <row r="116" spans="1:5">
      <c r="A116" s="63">
        <v>110</v>
      </c>
      <c r="B116" s="44" t="s">
        <v>405</v>
      </c>
      <c r="C116" s="24"/>
      <c r="D116" s="42" t="str">
        <f>VLOOKUP(C116,Test!G$7:H$107,2)</f>
        <v>سفر ته‌نها</v>
      </c>
      <c r="E116" s="24"/>
    </row>
    <row r="117" spans="1:5">
      <c r="A117" s="23">
        <v>111</v>
      </c>
      <c r="B117" s="44" t="s">
        <v>406</v>
      </c>
      <c r="C117" s="24"/>
      <c r="D117" s="42" t="str">
        <f>VLOOKUP(C117,Test!G$7:H$107,2)</f>
        <v>سفر ته‌نها</v>
      </c>
      <c r="E117" s="24"/>
    </row>
    <row r="118" spans="1:5">
      <c r="A118" s="63">
        <v>112</v>
      </c>
      <c r="B118" s="44" t="s">
        <v>407</v>
      </c>
      <c r="C118" s="24"/>
      <c r="D118" s="42" t="str">
        <f>VLOOKUP(C118,Test!G$7:H$107,2)</f>
        <v>سفر ته‌نها</v>
      </c>
      <c r="E118" s="24"/>
    </row>
    <row r="119" spans="1:5">
      <c r="A119" s="23">
        <v>113</v>
      </c>
      <c r="B119" s="46" t="s">
        <v>408</v>
      </c>
      <c r="C119" s="24"/>
      <c r="D119" s="42" t="str">
        <f>VLOOKUP(C119,Test!G$7:H$107,2)</f>
        <v>سفر ته‌نها</v>
      </c>
      <c r="E119" s="24"/>
    </row>
    <row r="120" spans="1:5">
      <c r="A120" s="63">
        <v>114</v>
      </c>
      <c r="B120" s="45" t="s">
        <v>409</v>
      </c>
      <c r="C120" s="24"/>
      <c r="D120" s="42" t="str">
        <f>VLOOKUP(C120,Test!G$7:H$107,2)</f>
        <v>سفر ته‌نها</v>
      </c>
      <c r="E120" s="24"/>
    </row>
    <row r="121" spans="1:5">
      <c r="A121" s="23">
        <v>115</v>
      </c>
      <c r="B121" s="45" t="s">
        <v>410</v>
      </c>
      <c r="C121" s="24"/>
      <c r="D121" s="42" t="str">
        <f>VLOOKUP(C121,Test!G$7:H$107,2)</f>
        <v>سفر ته‌نها</v>
      </c>
      <c r="E121" s="24"/>
    </row>
    <row r="122" spans="1:5">
      <c r="A122" s="63">
        <v>116</v>
      </c>
      <c r="B122" s="45" t="s">
        <v>411</v>
      </c>
      <c r="C122" s="24"/>
      <c r="D122" s="42" t="str">
        <f>VLOOKUP(C122,Test!G$7:H$107,2)</f>
        <v>سفر ته‌نها</v>
      </c>
      <c r="E122" s="24"/>
    </row>
    <row r="123" spans="1:5" s="28" customFormat="1">
      <c r="A123" s="23">
        <v>117</v>
      </c>
      <c r="B123" s="46" t="s">
        <v>412</v>
      </c>
      <c r="C123" s="24"/>
      <c r="D123" s="42" t="str">
        <f>VLOOKUP(C123,Test!G$7:H$107,2)</f>
        <v>سفر ته‌نها</v>
      </c>
      <c r="E123" s="24"/>
    </row>
    <row r="124" spans="1:5">
      <c r="A124" s="63">
        <v>118</v>
      </c>
      <c r="B124" s="45" t="s">
        <v>413</v>
      </c>
      <c r="C124" s="24"/>
      <c r="D124" s="42" t="str">
        <f>VLOOKUP(C124,Test!G$7:H$107,2)</f>
        <v>سفر ته‌نها</v>
      </c>
      <c r="E124" s="24"/>
    </row>
    <row r="125" spans="1:5">
      <c r="A125" s="23">
        <v>119</v>
      </c>
      <c r="B125" s="44" t="s">
        <v>414</v>
      </c>
      <c r="C125" s="24"/>
      <c r="D125" s="42" t="str">
        <f>VLOOKUP(C125,Test!G$7:H$107,2)</f>
        <v>سفر ته‌نها</v>
      </c>
      <c r="E125" s="24"/>
    </row>
    <row r="126" spans="1:5">
      <c r="A126" s="63">
        <v>120</v>
      </c>
      <c r="B126" s="45" t="s">
        <v>415</v>
      </c>
      <c r="C126" s="24"/>
      <c r="D126" s="42" t="str">
        <f>VLOOKUP(C126,Test!G$7:H$107,2)</f>
        <v>سفر ته‌نها</v>
      </c>
      <c r="E126" s="24"/>
    </row>
    <row r="127" spans="1:5">
      <c r="A127" s="23">
        <v>121</v>
      </c>
      <c r="B127" s="44" t="s">
        <v>416</v>
      </c>
      <c r="C127" s="24"/>
      <c r="D127" s="42" t="str">
        <f>VLOOKUP(C127,Test!G$7:H$107,2)</f>
        <v>سفر ته‌نها</v>
      </c>
      <c r="E127" s="24"/>
    </row>
    <row r="128" spans="1:5">
      <c r="A128" s="63">
        <v>122</v>
      </c>
      <c r="B128" s="45" t="s">
        <v>417</v>
      </c>
      <c r="C128" s="24"/>
      <c r="D128" s="42" t="str">
        <f>VLOOKUP(C128,Test!G$7:H$107,2)</f>
        <v>سفر ته‌نها</v>
      </c>
      <c r="E128" s="24"/>
    </row>
    <row r="129" spans="1:5" ht="52.9">
      <c r="A129" s="23">
        <v>123</v>
      </c>
      <c r="B129" s="44" t="s">
        <v>418</v>
      </c>
      <c r="C129" s="24"/>
      <c r="D129" s="42" t="str">
        <f>VLOOKUP(C129,Test!G$7:H$107,2)</f>
        <v>سفر ته‌نها</v>
      </c>
      <c r="E129" s="25" t="s">
        <v>419</v>
      </c>
    </row>
    <row r="130" spans="1:5">
      <c r="A130" s="63">
        <v>124</v>
      </c>
      <c r="B130" s="48" t="s">
        <v>420</v>
      </c>
      <c r="C130" s="24"/>
      <c r="D130" s="42" t="str">
        <f>VLOOKUP(C130,Test!G$7:H$107,2)</f>
        <v>سفر ته‌نها</v>
      </c>
      <c r="E130" s="24"/>
    </row>
    <row r="131" spans="1:5">
      <c r="A131" s="23">
        <v>125</v>
      </c>
      <c r="B131" s="44" t="s">
        <v>421</v>
      </c>
      <c r="C131" s="24"/>
      <c r="D131" s="42" t="str">
        <f>VLOOKUP(C131,Test!G$7:H$107,2)</f>
        <v>سفر ته‌نها</v>
      </c>
      <c r="E131" s="24"/>
    </row>
    <row r="132" spans="1:5">
      <c r="A132" s="63">
        <v>126</v>
      </c>
      <c r="B132" s="45" t="s">
        <v>422</v>
      </c>
      <c r="C132" s="27"/>
      <c r="D132" s="42" t="str">
        <f>VLOOKUP(C132,Test!G$7:H$107,2)</f>
        <v>سفر ته‌نها</v>
      </c>
      <c r="E132" s="24"/>
    </row>
    <row r="133" spans="1:5">
      <c r="A133" s="23">
        <v>127</v>
      </c>
      <c r="B133" s="44" t="s">
        <v>288</v>
      </c>
      <c r="C133" s="24"/>
      <c r="D133" s="42" t="str">
        <f>VLOOKUP(C133,Test!G$7:H$107,2)</f>
        <v>سفر ته‌نها</v>
      </c>
      <c r="E133" s="29"/>
    </row>
    <row r="134" spans="1:5">
      <c r="A134" s="63">
        <v>128</v>
      </c>
      <c r="B134" s="44" t="s">
        <v>423</v>
      </c>
      <c r="C134" s="24"/>
      <c r="D134" s="42" t="str">
        <f>VLOOKUP(C134,Test!G$7:H$107,2)</f>
        <v>سفر ته‌نها</v>
      </c>
      <c r="E134" s="24"/>
    </row>
    <row r="135" spans="1:5">
      <c r="A135" s="23">
        <v>129</v>
      </c>
      <c r="B135" s="44" t="s">
        <v>424</v>
      </c>
      <c r="C135" s="24"/>
      <c r="D135" s="42" t="str">
        <f>VLOOKUP(C135,Test!G$7:H$107,2)</f>
        <v>سفر ته‌نها</v>
      </c>
      <c r="E135" s="24"/>
    </row>
    <row r="136" spans="1:5">
      <c r="A136" s="30"/>
      <c r="B136" s="49" t="s">
        <v>427</v>
      </c>
      <c r="C136" s="31"/>
      <c r="D136" s="43"/>
      <c r="E136" s="31"/>
    </row>
    <row r="137" spans="1:5" ht="35.25">
      <c r="A137" s="32">
        <v>1</v>
      </c>
      <c r="B137" s="50" t="s">
        <v>1</v>
      </c>
      <c r="C137" s="24"/>
      <c r="D137" s="42" t="str">
        <f>VLOOKUP(C137,Test!G$7:H$107,2)</f>
        <v>سفر ته‌نها</v>
      </c>
      <c r="E137" s="25" t="s">
        <v>261</v>
      </c>
    </row>
    <row r="138" spans="1:5" ht="52.9">
      <c r="A138" s="32">
        <v>2</v>
      </c>
      <c r="B138" s="50" t="s">
        <v>6</v>
      </c>
      <c r="C138" s="24"/>
      <c r="D138" s="42" t="str">
        <f>VLOOKUP(C138,Test!G$7:H$107,2)</f>
        <v>سفر ته‌نها</v>
      </c>
      <c r="E138" s="25" t="s">
        <v>256</v>
      </c>
    </row>
    <row r="139" spans="1:5" ht="70.5">
      <c r="A139" s="32">
        <v>3</v>
      </c>
      <c r="B139" s="50" t="s">
        <v>91</v>
      </c>
      <c r="C139" s="24"/>
      <c r="D139" s="42" t="str">
        <f>VLOOKUP(C139,Test!G$7:H$107,2)</f>
        <v>سفر ته‌نها</v>
      </c>
      <c r="E139" s="25" t="s">
        <v>428</v>
      </c>
    </row>
    <row r="140" spans="1:5" ht="52.9">
      <c r="A140" s="32">
        <v>4</v>
      </c>
      <c r="B140" s="50" t="s">
        <v>133</v>
      </c>
      <c r="C140" s="24"/>
      <c r="D140" s="42" t="str">
        <f>VLOOKUP(C140,Test!G$7:H$107,2)</f>
        <v>سفر ته‌نها</v>
      </c>
      <c r="E140" s="25" t="s">
        <v>256</v>
      </c>
    </row>
    <row r="141" spans="1:5" ht="35.25">
      <c r="A141" s="32">
        <v>5</v>
      </c>
      <c r="B141" s="50" t="s">
        <v>16</v>
      </c>
      <c r="C141" s="24"/>
      <c r="D141" s="42" t="str">
        <f>VLOOKUP(C141,Test!G$7:H$107,2)</f>
        <v>سفر ته‌نها</v>
      </c>
      <c r="E141" s="25" t="s">
        <v>262</v>
      </c>
    </row>
    <row r="142" spans="1:5" ht="35.25">
      <c r="A142" s="32">
        <v>6</v>
      </c>
      <c r="B142" s="50" t="s">
        <v>252</v>
      </c>
      <c r="C142" s="24"/>
      <c r="D142" s="42" t="str">
        <f>VLOOKUP(C142,Test!G$7:H$107,2)</f>
        <v>سفر ته‌نها</v>
      </c>
      <c r="E142" s="25" t="s">
        <v>263</v>
      </c>
    </row>
    <row r="143" spans="1:5" ht="52.9">
      <c r="A143" s="32">
        <v>7</v>
      </c>
      <c r="B143" s="50" t="s">
        <v>18</v>
      </c>
      <c r="C143" s="24"/>
      <c r="D143" s="42" t="str">
        <f>VLOOKUP(C143,Test!G$7:H$107,2)</f>
        <v>سفر ته‌نها</v>
      </c>
      <c r="E143" s="25" t="s">
        <v>256</v>
      </c>
    </row>
    <row r="144" spans="1:5" ht="35.25">
      <c r="A144" s="32">
        <v>8</v>
      </c>
      <c r="B144" s="50" t="s">
        <v>19</v>
      </c>
      <c r="C144" s="24"/>
      <c r="D144" s="42" t="str">
        <f>VLOOKUP(C144,Test!G$7:H$107,2)</f>
        <v>سفر ته‌نها</v>
      </c>
      <c r="E144" s="25" t="s">
        <v>263</v>
      </c>
    </row>
    <row r="145" spans="1:6" ht="35.25">
      <c r="A145" s="32">
        <v>9</v>
      </c>
      <c r="B145" s="50" t="s">
        <v>92</v>
      </c>
      <c r="C145" s="24"/>
      <c r="D145" s="42" t="str">
        <f>VLOOKUP(C145,Test!G$7:H$107,2)</f>
        <v>سفر ته‌نها</v>
      </c>
      <c r="E145" s="25" t="s">
        <v>270</v>
      </c>
    </row>
    <row r="146" spans="1:6" ht="35.25">
      <c r="A146" s="32">
        <v>10</v>
      </c>
      <c r="B146" s="45" t="s">
        <v>130</v>
      </c>
      <c r="C146" s="24"/>
      <c r="D146" s="42" t="str">
        <f>VLOOKUP(C146,Test!G$7:H$107,2)</f>
        <v>سفر ته‌نها</v>
      </c>
      <c r="E146" s="25" t="s">
        <v>261</v>
      </c>
    </row>
    <row r="147" spans="1:6" ht="52.9">
      <c r="A147" s="32">
        <v>11</v>
      </c>
      <c r="B147" s="45" t="s">
        <v>131</v>
      </c>
      <c r="C147" s="24"/>
      <c r="D147" s="42" t="str">
        <f>VLOOKUP(C147,Test!G$7:H$107,2)</f>
        <v>سفر ته‌نها</v>
      </c>
      <c r="E147" s="25" t="s">
        <v>257</v>
      </c>
    </row>
    <row r="148" spans="1:6" ht="35.25">
      <c r="A148" s="32">
        <v>12</v>
      </c>
      <c r="B148" s="45" t="s">
        <v>93</v>
      </c>
      <c r="C148" s="24"/>
      <c r="D148" s="42" t="str">
        <f>VLOOKUP(C148,Test!G$7:H$107,2)</f>
        <v>سفر ته‌نها</v>
      </c>
      <c r="E148" s="25" t="s">
        <v>555</v>
      </c>
    </row>
    <row r="149" spans="1:6" ht="35.25">
      <c r="A149" s="32">
        <v>13</v>
      </c>
      <c r="B149" s="45" t="s">
        <v>122</v>
      </c>
      <c r="C149" s="24"/>
      <c r="D149" s="42" t="str">
        <f>VLOOKUP(C149,Test!G$7:H$107,2)</f>
        <v>سفر ته‌نها</v>
      </c>
      <c r="E149" s="25" t="s">
        <v>261</v>
      </c>
    </row>
    <row r="150" spans="1:6" ht="35.25">
      <c r="A150" s="32">
        <v>14</v>
      </c>
      <c r="B150" s="45" t="s">
        <v>40</v>
      </c>
      <c r="C150" s="24"/>
      <c r="D150" s="42" t="str">
        <f>VLOOKUP(C150,Test!G$7:H$107,2)</f>
        <v>سفر ته‌نها</v>
      </c>
      <c r="E150" s="25" t="s">
        <v>263</v>
      </c>
    </row>
    <row r="151" spans="1:6" ht="35.25">
      <c r="A151" s="32">
        <v>15</v>
      </c>
      <c r="B151" s="45" t="s">
        <v>43</v>
      </c>
      <c r="C151" s="24"/>
      <c r="D151" s="42" t="str">
        <f>VLOOKUP(C151,Test!G$7:H$107,2)</f>
        <v>سفر ته‌نها</v>
      </c>
      <c r="E151" s="25" t="s">
        <v>263</v>
      </c>
    </row>
    <row r="152" spans="1:6" ht="35.25">
      <c r="A152" s="32">
        <v>16</v>
      </c>
      <c r="B152" s="45" t="s">
        <v>45</v>
      </c>
      <c r="C152" s="24"/>
      <c r="D152" s="42" t="str">
        <f>VLOOKUP(C152,Test!G$7:H$107,2)</f>
        <v>سفر ته‌نها</v>
      </c>
      <c r="E152" s="25" t="s">
        <v>263</v>
      </c>
    </row>
    <row r="153" spans="1:6" ht="35.25">
      <c r="A153" s="32">
        <v>17</v>
      </c>
      <c r="B153" s="45" t="s">
        <v>53</v>
      </c>
      <c r="C153" s="24"/>
      <c r="D153" s="42" t="str">
        <f>VLOOKUP(C153,Test!G$7:H$107,2)</f>
        <v>سفر ته‌نها</v>
      </c>
      <c r="E153" s="25" t="s">
        <v>262</v>
      </c>
    </row>
    <row r="154" spans="1:6" ht="35.25">
      <c r="A154" s="32">
        <v>18</v>
      </c>
      <c r="B154" s="45" t="s">
        <v>54</v>
      </c>
      <c r="C154" s="24"/>
      <c r="D154" s="42" t="str">
        <f>VLOOKUP(C154,Test!G$7:H$107,2)</f>
        <v>سفر ته‌نها</v>
      </c>
      <c r="E154" s="25" t="s">
        <v>264</v>
      </c>
    </row>
    <row r="155" spans="1:6" ht="35.25">
      <c r="A155" s="32">
        <v>19</v>
      </c>
      <c r="B155" s="45" t="s">
        <v>58</v>
      </c>
      <c r="C155" s="24"/>
      <c r="D155" s="42" t="str">
        <f>VLOOKUP(C155,Test!G$7:H$107,2)</f>
        <v>سفر ته‌نها</v>
      </c>
      <c r="E155" s="25" t="s">
        <v>264</v>
      </c>
    </row>
    <row r="156" spans="1:6" ht="35.25">
      <c r="A156" s="32">
        <v>20</v>
      </c>
      <c r="B156" s="45" t="s">
        <v>141</v>
      </c>
      <c r="C156" s="24"/>
      <c r="D156" s="42" t="str">
        <f>VLOOKUP(C156,Test!G$7:H$107,2)</f>
        <v>سفر ته‌نها</v>
      </c>
      <c r="E156" s="25" t="s">
        <v>264</v>
      </c>
      <c r="F156" s="64"/>
    </row>
    <row r="157" spans="1:6" ht="52.9">
      <c r="A157" s="32">
        <v>21</v>
      </c>
      <c r="B157" s="45" t="s">
        <v>61</v>
      </c>
      <c r="C157" s="24"/>
      <c r="D157" s="42" t="str">
        <f>VLOOKUP(C157,Test!G$7:H$107,2)</f>
        <v>سفر ته‌نها</v>
      </c>
      <c r="E157" s="25" t="s">
        <v>258</v>
      </c>
    </row>
    <row r="158" spans="1:6" ht="35.25">
      <c r="A158" s="32">
        <v>22</v>
      </c>
      <c r="B158" s="45" t="s">
        <v>62</v>
      </c>
      <c r="C158" s="24"/>
      <c r="D158" s="42" t="str">
        <f>VLOOKUP(C158,Test!G$7:H$107,2)</f>
        <v>سفر ته‌نها</v>
      </c>
      <c r="E158" s="25" t="s">
        <v>263</v>
      </c>
    </row>
    <row r="159" spans="1:6" ht="35.25">
      <c r="A159" s="32">
        <v>23</v>
      </c>
      <c r="B159" s="50" t="s">
        <v>137</v>
      </c>
      <c r="C159" s="24"/>
      <c r="D159" s="42" t="str">
        <f>VLOOKUP(C159,Test!G$7:H$107,2)</f>
        <v>سفر ته‌نها</v>
      </c>
      <c r="E159" s="25" t="s">
        <v>274</v>
      </c>
    </row>
    <row r="160" spans="1:6" ht="52.9">
      <c r="A160" s="32">
        <v>24</v>
      </c>
      <c r="B160" s="50" t="s">
        <v>69</v>
      </c>
      <c r="C160" s="24"/>
      <c r="D160" s="42" t="str">
        <f>VLOOKUP(C160,Test!G$7:H$107,2)</f>
        <v>سفر ته‌نها</v>
      </c>
      <c r="E160" s="25" t="s">
        <v>253</v>
      </c>
    </row>
    <row r="161" spans="1:5" ht="35.25">
      <c r="A161" s="32">
        <v>25</v>
      </c>
      <c r="B161" s="50" t="s">
        <v>70</v>
      </c>
      <c r="C161" s="24"/>
      <c r="D161" s="42" t="str">
        <f>VLOOKUP(C161,Test!G$7:H$107,2)</f>
        <v>سفر ته‌نها</v>
      </c>
      <c r="E161" s="25" t="s">
        <v>262</v>
      </c>
    </row>
    <row r="162" spans="1:5" ht="35.25">
      <c r="A162" s="32">
        <v>26</v>
      </c>
      <c r="B162" s="50" t="s">
        <v>95</v>
      </c>
      <c r="C162" s="24"/>
      <c r="D162" s="42" t="str">
        <f>VLOOKUP(C162,Test!G$7:H$107,2)</f>
        <v>سفر ته‌نها</v>
      </c>
      <c r="E162" s="26" t="s">
        <v>263</v>
      </c>
    </row>
    <row r="163" spans="1:5" ht="35.25">
      <c r="A163" s="32">
        <v>27</v>
      </c>
      <c r="B163" s="48" t="s">
        <v>74</v>
      </c>
      <c r="C163" s="24"/>
      <c r="D163" s="42" t="str">
        <f>VLOOKUP(C163,Test!G$7:H$107,2)</f>
        <v>سفر ته‌نها</v>
      </c>
      <c r="E163" s="25" t="s">
        <v>264</v>
      </c>
    </row>
    <row r="164" spans="1:5" ht="35.25">
      <c r="A164" s="32">
        <v>28</v>
      </c>
      <c r="B164" s="50" t="s">
        <v>76</v>
      </c>
      <c r="C164" s="24"/>
      <c r="D164" s="42" t="str">
        <f>VLOOKUP(C164,Test!G$7:H$107,2)</f>
        <v>سفر ته‌نها</v>
      </c>
      <c r="E164" s="25" t="s">
        <v>263</v>
      </c>
    </row>
    <row r="165" spans="1:5" ht="35.25">
      <c r="A165" s="32">
        <v>29</v>
      </c>
      <c r="B165" s="50" t="s">
        <v>110</v>
      </c>
      <c r="C165" s="24"/>
      <c r="D165" s="42" t="str">
        <f>VLOOKUP(C165,Test!G$7:H$107,2)</f>
        <v>سفر ته‌نها</v>
      </c>
      <c r="E165" s="25" t="s">
        <v>264</v>
      </c>
    </row>
    <row r="166" spans="1:5" ht="52.9">
      <c r="A166" s="32">
        <v>30</v>
      </c>
      <c r="B166" s="50" t="s">
        <v>79</v>
      </c>
      <c r="C166" s="24"/>
      <c r="D166" s="42" t="str">
        <f>VLOOKUP(C166,Test!G$7:H$107,2)</f>
        <v>سفر ته‌نها</v>
      </c>
      <c r="E166" s="25" t="s">
        <v>259</v>
      </c>
    </row>
    <row r="167" spans="1:5" ht="52.9">
      <c r="A167" s="32">
        <v>31</v>
      </c>
      <c r="B167" s="50" t="s">
        <v>106</v>
      </c>
      <c r="C167" s="24"/>
      <c r="D167" s="42" t="str">
        <f>VLOOKUP(C167,Test!G$7:H$107,2)</f>
        <v>سفر ته‌نها</v>
      </c>
      <c r="E167" s="25" t="s">
        <v>260</v>
      </c>
    </row>
    <row r="168" spans="1:5" ht="35.25">
      <c r="A168" s="32">
        <v>32</v>
      </c>
      <c r="B168" s="50" t="s">
        <v>105</v>
      </c>
      <c r="C168" s="24"/>
      <c r="D168" s="42" t="str">
        <f>VLOOKUP(C168,Test!G$7:H$107,2)</f>
        <v>سفر ته‌نها</v>
      </c>
      <c r="E168" s="25" t="s">
        <v>264</v>
      </c>
    </row>
    <row r="169" spans="1:5" ht="52.9">
      <c r="A169" s="32">
        <v>33</v>
      </c>
      <c r="B169" s="50" t="s">
        <v>84</v>
      </c>
      <c r="C169" s="24"/>
      <c r="D169" s="42" t="str">
        <f>VLOOKUP(C169,Test!G$7:H$107,2)</f>
        <v>سفر ته‌نها</v>
      </c>
      <c r="E169" s="25" t="s">
        <v>260</v>
      </c>
    </row>
    <row r="170" spans="1:5" ht="52.9">
      <c r="A170" s="32">
        <v>34</v>
      </c>
      <c r="B170" s="51" t="s">
        <v>96</v>
      </c>
      <c r="C170" s="24"/>
      <c r="D170" s="42" t="str">
        <f>VLOOKUP(C170,Test!G$7:H$107,2)</f>
        <v>سفر ته‌نها</v>
      </c>
      <c r="E170" s="25" t="s">
        <v>275</v>
      </c>
    </row>
    <row r="171" spans="1:5" ht="35.25">
      <c r="A171" s="32">
        <v>35</v>
      </c>
      <c r="B171" s="50" t="s">
        <v>104</v>
      </c>
      <c r="C171" s="24"/>
      <c r="D171" s="42" t="str">
        <f>VLOOKUP(C171,Test!G$7:H$107,2)</f>
        <v>سفر ته‌نها</v>
      </c>
      <c r="E171" s="25" t="s">
        <v>556</v>
      </c>
    </row>
    <row r="172" spans="1:5" ht="35.25">
      <c r="A172" s="32">
        <v>36</v>
      </c>
      <c r="B172" s="50" t="s">
        <v>87</v>
      </c>
      <c r="C172" s="24"/>
      <c r="D172" s="42" t="str">
        <f>VLOOKUP(C172,Test!G$7:H$107,2)</f>
        <v>سفر ته‌نها</v>
      </c>
      <c r="E172" s="25" t="s">
        <v>263</v>
      </c>
    </row>
    <row r="173" spans="1:5" ht="35.25">
      <c r="A173" s="32">
        <v>37</v>
      </c>
      <c r="B173" s="50" t="s">
        <v>88</v>
      </c>
      <c r="C173" s="24"/>
      <c r="D173" s="42" t="str">
        <f>VLOOKUP(C173,Test!G$7:H$107,2)</f>
        <v>سفر ته‌نها</v>
      </c>
      <c r="E173" s="25" t="s">
        <v>264</v>
      </c>
    </row>
    <row r="174" spans="1:5">
      <c r="A174" s="33"/>
      <c r="B174" s="52" t="s">
        <v>429</v>
      </c>
      <c r="C174" s="34"/>
      <c r="D174" s="43"/>
      <c r="E174" s="34"/>
    </row>
    <row r="175" spans="1:5" ht="35.25">
      <c r="A175" s="32">
        <v>1</v>
      </c>
      <c r="B175" s="50" t="s">
        <v>132</v>
      </c>
      <c r="C175" s="24"/>
      <c r="D175" s="42" t="str">
        <f>VLOOKUP(C175,Test!G$7:H$107,2)</f>
        <v>سفر ته‌نها</v>
      </c>
      <c r="E175" s="25" t="s">
        <v>556</v>
      </c>
    </row>
    <row r="176" spans="1:5" ht="35.25">
      <c r="A176" s="32">
        <v>2</v>
      </c>
      <c r="B176" s="45" t="s">
        <v>126</v>
      </c>
      <c r="C176" s="24"/>
      <c r="D176" s="42" t="str">
        <f>VLOOKUP(C176,Test!G$7:H$107,2)</f>
        <v>سفر ته‌نها</v>
      </c>
      <c r="E176" s="25" t="s">
        <v>556</v>
      </c>
    </row>
    <row r="177" spans="1:5" ht="35.25">
      <c r="A177" s="32">
        <v>3</v>
      </c>
      <c r="B177" s="45" t="s">
        <v>97</v>
      </c>
      <c r="C177" s="24"/>
      <c r="D177" s="42" t="str">
        <f>VLOOKUP(C177,Test!G$7:H$107,2)</f>
        <v>سفر ته‌نها</v>
      </c>
      <c r="E177" s="25" t="s">
        <v>557</v>
      </c>
    </row>
    <row r="178" spans="1:5" ht="52.9">
      <c r="A178" s="32">
        <v>4</v>
      </c>
      <c r="B178" s="45" t="s">
        <v>98</v>
      </c>
      <c r="C178" s="24"/>
      <c r="D178" s="42" t="str">
        <f>VLOOKUP(C178,Test!G$7:H$107,2)</f>
        <v>سفر ته‌نها</v>
      </c>
      <c r="E178" s="26" t="s">
        <v>278</v>
      </c>
    </row>
    <row r="179" spans="1:5" ht="52.9">
      <c r="A179" s="32">
        <v>5</v>
      </c>
      <c r="B179" s="45" t="s">
        <v>150</v>
      </c>
      <c r="C179" s="24"/>
      <c r="D179" s="42" t="str">
        <f>VLOOKUP(C179,Test!G$7:H$107,2)</f>
        <v>سفر ته‌نها</v>
      </c>
      <c r="E179" s="26" t="s">
        <v>278</v>
      </c>
    </row>
    <row r="180" spans="1:5" ht="35.25">
      <c r="A180" s="32">
        <v>6</v>
      </c>
      <c r="B180" s="50" t="s">
        <v>99</v>
      </c>
      <c r="C180" s="24"/>
      <c r="D180" s="42" t="str">
        <f>VLOOKUP(C180,Test!G$7:H$107,2)</f>
        <v>سفر ته‌نها</v>
      </c>
      <c r="E180" s="25" t="s">
        <v>556</v>
      </c>
    </row>
  </sheetData>
  <sheetProtection algorithmName="SHA-512" hashValue="NZ1pjh1E9VknkxHzcIzGvFXeI+iu/yw16ncGMsD1yB9mf3tVbMZALHPpEQbDjKvMUslHPLqTFkTb4y6P6agMEg==" saltValue="27Jex04UKfLSOMuf+yF3Hg==" spinCount="100000" sheet="1" objects="1" scenarios="1"/>
  <sortState ref="A15:B135">
    <sortCondition ref="A15:A135"/>
  </sortState>
  <mergeCells count="11">
    <mergeCell ref="A1:E1"/>
    <mergeCell ref="A5:A6"/>
    <mergeCell ref="B5:B6"/>
    <mergeCell ref="C5:D5"/>
    <mergeCell ref="E5:E6"/>
    <mergeCell ref="A2:B2"/>
    <mergeCell ref="C2:E2"/>
    <mergeCell ref="A4:B4"/>
    <mergeCell ref="C4:E4"/>
    <mergeCell ref="A3:B3"/>
    <mergeCell ref="C3:E3"/>
  </mergeCells>
  <phoneticPr fontId="10" type="noConversion"/>
  <conditionalFormatting sqref="C7:C180">
    <cfRule type="cellIs" dxfId="2" priority="1" operator="lessThan">
      <formula>20</formula>
    </cfRule>
  </conditionalFormatting>
  <pageMargins left="0.2" right="0.2" top="0.25" bottom="0.25" header="0.3" footer="0.3"/>
  <pageSetup paperSize="9" scale="96" fitToHeight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D115-AA35-4AA4-A876-39B864382FA3}">
  <sheetPr>
    <pageSetUpPr fitToPage="1"/>
  </sheetPr>
  <dimension ref="A1:L200"/>
  <sheetViews>
    <sheetView rightToLeft="1" tabSelected="1" topLeftCell="A140" zoomScale="90" zoomScaleNormal="90" workbookViewId="0">
      <selection activeCell="C160" sqref="C160"/>
    </sheetView>
  </sheetViews>
  <sheetFormatPr defaultColWidth="8.86328125" defaultRowHeight="18"/>
  <cols>
    <col min="1" max="1" width="5.33203125" style="21" customWidth="1"/>
    <col min="2" max="2" width="34" style="21" customWidth="1"/>
    <col min="3" max="3" width="13" style="35" customWidth="1"/>
    <col min="4" max="4" width="20.19921875" style="36" customWidth="1"/>
    <col min="5" max="5" width="44.6640625" style="35" customWidth="1"/>
    <col min="6" max="9" width="8.86328125" style="21"/>
    <col min="10" max="10" width="6.53125" style="21" customWidth="1"/>
    <col min="11" max="11" width="9.19921875" style="21" bestFit="1" customWidth="1"/>
    <col min="12" max="12" width="35.33203125" style="21" bestFit="1" customWidth="1"/>
    <col min="13" max="16384" width="8.86328125" style="21"/>
  </cols>
  <sheetData>
    <row r="1" spans="1:12" ht="55.25" customHeight="1">
      <c r="A1" s="75" t="s">
        <v>437</v>
      </c>
      <c r="B1" s="76"/>
      <c r="C1" s="76"/>
      <c r="D1" s="76"/>
      <c r="E1" s="76"/>
    </row>
    <row r="2" spans="1:12" ht="20.45" customHeight="1">
      <c r="A2" s="79" t="s">
        <v>553</v>
      </c>
      <c r="B2" s="79"/>
      <c r="C2" s="80" t="s">
        <v>575</v>
      </c>
      <c r="D2" s="80"/>
      <c r="E2" s="80"/>
    </row>
    <row r="3" spans="1:12" ht="20.45" customHeight="1">
      <c r="A3" s="81" t="s">
        <v>559</v>
      </c>
      <c r="B3" s="82"/>
      <c r="C3" s="83" t="s">
        <v>576</v>
      </c>
      <c r="D3" s="84"/>
      <c r="E3" s="85"/>
    </row>
    <row r="4" spans="1:12" ht="24" customHeight="1">
      <c r="A4" s="79" t="s">
        <v>554</v>
      </c>
      <c r="B4" s="79"/>
      <c r="C4" s="80" t="s">
        <v>577</v>
      </c>
      <c r="D4" s="80"/>
      <c r="E4" s="80"/>
    </row>
    <row r="5" spans="1:12">
      <c r="A5" s="86" t="s">
        <v>145</v>
      </c>
      <c r="B5" s="86" t="s">
        <v>146</v>
      </c>
      <c r="C5" s="88" t="s">
        <v>440</v>
      </c>
      <c r="D5" s="89"/>
      <c r="E5" s="90" t="s">
        <v>149</v>
      </c>
    </row>
    <row r="6" spans="1:12">
      <c r="A6" s="87"/>
      <c r="B6" s="87"/>
      <c r="C6" s="62" t="s">
        <v>439</v>
      </c>
      <c r="D6" s="62" t="s">
        <v>426</v>
      </c>
      <c r="E6" s="91"/>
      <c r="K6" s="37">
        <f>COUNT(C7:C158)</f>
        <v>132</v>
      </c>
      <c r="L6" s="37" t="s">
        <v>447</v>
      </c>
    </row>
    <row r="7" spans="1:12">
      <c r="A7" s="32">
        <v>1</v>
      </c>
      <c r="B7" s="51" t="s">
        <v>103</v>
      </c>
      <c r="C7" s="24">
        <v>33</v>
      </c>
      <c r="D7" s="54" t="str">
        <f>VLOOKUP(C7,Test!G$7:H$107,2)</f>
        <v>سى وسێ‌</v>
      </c>
      <c r="E7" s="25"/>
      <c r="K7" s="38">
        <f>COUNTIF(C7:C158,"&gt;=20")</f>
        <v>117</v>
      </c>
      <c r="L7" s="38" t="s">
        <v>448</v>
      </c>
    </row>
    <row r="8" spans="1:12">
      <c r="A8" s="32">
        <v>2</v>
      </c>
      <c r="B8" s="51" t="s">
        <v>0</v>
      </c>
      <c r="C8" s="24">
        <v>25</v>
      </c>
      <c r="D8" s="54" t="str">
        <f>VLOOKUP(C8,Test!G$7:H$107,2)</f>
        <v>بیست و یپَنج</v>
      </c>
      <c r="E8" s="24"/>
      <c r="K8" s="39">
        <f>COUNTIF(C7:C158,"&lt;20")</f>
        <v>15</v>
      </c>
      <c r="L8" s="39" t="s">
        <v>449</v>
      </c>
    </row>
    <row r="9" spans="1:12">
      <c r="A9" s="32">
        <v>3</v>
      </c>
      <c r="B9" s="50" t="s">
        <v>1</v>
      </c>
      <c r="C9" s="24">
        <v>26</v>
      </c>
      <c r="D9" s="54" t="str">
        <f>VLOOKUP(C9,Test!G$7:H$107,2)</f>
        <v>بیست و شه‌ش</v>
      </c>
      <c r="E9" s="25"/>
      <c r="K9" s="40">
        <f>(K7/K6)*100</f>
        <v>88.63636363636364</v>
      </c>
      <c r="L9" s="40" t="s">
        <v>450</v>
      </c>
    </row>
    <row r="10" spans="1:12">
      <c r="A10" s="32">
        <v>4</v>
      </c>
      <c r="B10" s="51" t="s">
        <v>2</v>
      </c>
      <c r="C10" s="24">
        <v>28</v>
      </c>
      <c r="D10" s="54" t="str">
        <f>VLOOKUP(C10,Test!G$7:H$107,2)</f>
        <v>بیست و هه‌شت</v>
      </c>
      <c r="E10" s="24"/>
      <c r="K10" s="41">
        <f>(K8/K6)*100</f>
        <v>11.363636363636363</v>
      </c>
      <c r="L10" s="41" t="s">
        <v>451</v>
      </c>
    </row>
    <row r="11" spans="1:12">
      <c r="A11" s="32">
        <v>5</v>
      </c>
      <c r="B11" s="50" t="s">
        <v>3</v>
      </c>
      <c r="C11" s="24">
        <v>29</v>
      </c>
      <c r="D11" s="54" t="str">
        <f>VLOOKUP(C11,Test!G$7:H$107,2)</f>
        <v>بیست ونۆ</v>
      </c>
      <c r="E11" s="25"/>
    </row>
    <row r="12" spans="1:12">
      <c r="A12" s="32">
        <v>6</v>
      </c>
      <c r="B12" s="51" t="s">
        <v>101</v>
      </c>
      <c r="C12" s="24">
        <v>24</v>
      </c>
      <c r="D12" s="54" t="str">
        <f>VLOOKUP(C12,Test!G$7:H$107,2)</f>
        <v>بیست وچوار</v>
      </c>
      <c r="E12" s="24"/>
    </row>
    <row r="13" spans="1:12">
      <c r="A13" s="32">
        <v>7</v>
      </c>
      <c r="B13" s="51" t="s">
        <v>102</v>
      </c>
      <c r="C13" s="24">
        <v>20</v>
      </c>
      <c r="D13" s="54" t="str">
        <f>VLOOKUP(C13,Test!G$7:H$107,2)</f>
        <v>بیست ته‌نها</v>
      </c>
      <c r="E13" s="24"/>
    </row>
    <row r="14" spans="1:12">
      <c r="A14" s="32">
        <v>8</v>
      </c>
      <c r="B14" s="50" t="s">
        <v>6</v>
      </c>
      <c r="C14" s="24">
        <v>28</v>
      </c>
      <c r="D14" s="54" t="str">
        <f>VLOOKUP(C14,Test!G$7:H$107,2)</f>
        <v>بیست و هه‌شت</v>
      </c>
      <c r="E14" s="25"/>
    </row>
    <row r="15" spans="1:12">
      <c r="A15" s="32">
        <v>9</v>
      </c>
      <c r="B15" s="51" t="s">
        <v>7</v>
      </c>
      <c r="C15" s="24">
        <v>26</v>
      </c>
      <c r="D15" s="54" t="str">
        <f>VLOOKUP(C15,Test!G$7:H$107,2)</f>
        <v>بیست و شه‌ش</v>
      </c>
      <c r="E15" s="24"/>
    </row>
    <row r="16" spans="1:12">
      <c r="A16" s="32">
        <v>10</v>
      </c>
      <c r="B16" s="51" t="s">
        <v>8</v>
      </c>
      <c r="C16" s="24">
        <v>21</v>
      </c>
      <c r="D16" s="54" t="str">
        <f>VLOOKUP(C16,Test!G$7:H$107,2)</f>
        <v>بیست و یه‌ك</v>
      </c>
      <c r="E16" s="24"/>
    </row>
    <row r="17" spans="1:5">
      <c r="A17" s="32">
        <v>11</v>
      </c>
      <c r="B17" s="51" t="s">
        <v>9</v>
      </c>
      <c r="C17" s="24">
        <v>24</v>
      </c>
      <c r="D17" s="54" t="str">
        <f>VLOOKUP(C17,Test!G$7:H$107,2)</f>
        <v>بیست وچوار</v>
      </c>
      <c r="E17" s="24"/>
    </row>
    <row r="18" spans="1:5" ht="70.5">
      <c r="A18" s="32">
        <v>12</v>
      </c>
      <c r="B18" s="50" t="s">
        <v>90</v>
      </c>
      <c r="C18" s="24"/>
      <c r="D18" s="54" t="str">
        <f>VLOOKUP(C18,Test!G$7:H$107,2)</f>
        <v>سفر ته‌نها</v>
      </c>
      <c r="E18" s="25" t="s">
        <v>269</v>
      </c>
    </row>
    <row r="19" spans="1:5">
      <c r="A19" s="32">
        <v>13</v>
      </c>
      <c r="B19" s="46" t="s">
        <v>100</v>
      </c>
      <c r="C19" s="24">
        <v>16</v>
      </c>
      <c r="D19" s="54" t="str">
        <f>VLOOKUP(C19,Test!G$7:H$107,2)</f>
        <v>شازده‌</v>
      </c>
      <c r="E19" s="24"/>
    </row>
    <row r="20" spans="1:5" ht="52.9">
      <c r="A20" s="32">
        <v>14</v>
      </c>
      <c r="B20" s="50" t="s">
        <v>91</v>
      </c>
      <c r="C20" s="24"/>
      <c r="D20" s="54" t="str">
        <f>VLOOKUP(C20,Test!G$7:H$107,2)</f>
        <v>سفر ته‌نها</v>
      </c>
      <c r="E20" s="25" t="s">
        <v>430</v>
      </c>
    </row>
    <row r="21" spans="1:5">
      <c r="A21" s="32">
        <v>15</v>
      </c>
      <c r="B21" s="50" t="s">
        <v>133</v>
      </c>
      <c r="C21" s="24">
        <v>24</v>
      </c>
      <c r="D21" s="54" t="str">
        <f>VLOOKUP(C21,Test!G$7:H$107,2)</f>
        <v>بیست وچوار</v>
      </c>
      <c r="E21" s="25"/>
    </row>
    <row r="22" spans="1:5">
      <c r="A22" s="32">
        <v>16</v>
      </c>
      <c r="B22" s="51" t="s">
        <v>10</v>
      </c>
      <c r="C22" s="24">
        <v>33</v>
      </c>
      <c r="D22" s="54" t="str">
        <f>VLOOKUP(C22,Test!G$7:H$107,2)</f>
        <v>سى وسێ‌</v>
      </c>
      <c r="E22" s="24"/>
    </row>
    <row r="23" spans="1:5">
      <c r="A23" s="32">
        <v>17</v>
      </c>
      <c r="B23" s="51" t="s">
        <v>11</v>
      </c>
      <c r="C23" s="24">
        <v>27</v>
      </c>
      <c r="D23" s="54" t="str">
        <f>VLOOKUP(C23,Test!G$7:H$107,2)</f>
        <v>بیست وحه‌فت</v>
      </c>
      <c r="E23" s="24"/>
    </row>
    <row r="24" spans="1:5">
      <c r="A24" s="32">
        <v>18</v>
      </c>
      <c r="B24" s="51" t="s">
        <v>12</v>
      </c>
      <c r="C24" s="24">
        <v>25</v>
      </c>
      <c r="D24" s="54" t="str">
        <f>VLOOKUP(C24,Test!G$7:H$107,2)</f>
        <v>بیست و یپَنج</v>
      </c>
      <c r="E24" s="24"/>
    </row>
    <row r="25" spans="1:5">
      <c r="A25" s="32">
        <v>19</v>
      </c>
      <c r="B25" s="51" t="s">
        <v>13</v>
      </c>
      <c r="C25" s="24">
        <v>29</v>
      </c>
      <c r="D25" s="54" t="str">
        <f>VLOOKUP(C25,Test!G$7:H$107,2)</f>
        <v>بیست ونۆ</v>
      </c>
      <c r="E25" s="24"/>
    </row>
    <row r="26" spans="1:5">
      <c r="A26" s="32">
        <v>20</v>
      </c>
      <c r="B26" s="51" t="s">
        <v>14</v>
      </c>
      <c r="C26" s="24">
        <v>34</v>
      </c>
      <c r="D26" s="54" t="str">
        <f>VLOOKUP(C26,Test!G$7:H$107,2)</f>
        <v>سى وچوار</v>
      </c>
      <c r="E26" s="24"/>
    </row>
    <row r="27" spans="1:5">
      <c r="A27" s="32">
        <v>21</v>
      </c>
      <c r="B27" s="51" t="s">
        <v>5</v>
      </c>
      <c r="C27" s="24">
        <v>38</v>
      </c>
      <c r="D27" s="54" t="str">
        <f>VLOOKUP(C27,Test!G$7:H$107,2)</f>
        <v>سى وهه‌شت</v>
      </c>
      <c r="E27" s="24"/>
    </row>
    <row r="28" spans="1:5">
      <c r="A28" s="32">
        <v>22</v>
      </c>
      <c r="B28" s="51" t="s">
        <v>4</v>
      </c>
      <c r="C28" s="24">
        <v>40</v>
      </c>
      <c r="D28" s="54" t="str">
        <f>VLOOKUP(C28,Test!G$7:H$107,2)</f>
        <v>چل ته‌نها</v>
      </c>
      <c r="E28" s="24"/>
    </row>
    <row r="29" spans="1:5">
      <c r="A29" s="32">
        <v>23</v>
      </c>
      <c r="B29" s="51" t="s">
        <v>15</v>
      </c>
      <c r="C29" s="24">
        <v>40</v>
      </c>
      <c r="D29" s="54" t="str">
        <f>VLOOKUP(C29,Test!G$7:H$107,2)</f>
        <v>چل ته‌نها</v>
      </c>
      <c r="E29" s="24"/>
    </row>
    <row r="30" spans="1:5">
      <c r="A30" s="32">
        <v>24</v>
      </c>
      <c r="B30" s="50" t="s">
        <v>16</v>
      </c>
      <c r="C30" s="24">
        <v>23</v>
      </c>
      <c r="D30" s="54" t="str">
        <f>VLOOKUP(C30,Test!G$7:H$107,2)</f>
        <v>بیست وسێ‌</v>
      </c>
      <c r="E30" s="25"/>
    </row>
    <row r="31" spans="1:5">
      <c r="A31" s="32">
        <v>25</v>
      </c>
      <c r="B31" s="50" t="s">
        <v>17</v>
      </c>
      <c r="C31" s="24">
        <v>39</v>
      </c>
      <c r="D31" s="54" t="str">
        <f>VLOOKUP(C31,Test!G$7:H$107,2)</f>
        <v>سى ونۆ</v>
      </c>
      <c r="E31" s="24"/>
    </row>
    <row r="32" spans="1:5">
      <c r="A32" s="32">
        <v>26</v>
      </c>
      <c r="B32" s="51" t="s">
        <v>134</v>
      </c>
      <c r="C32" s="24">
        <v>29</v>
      </c>
      <c r="D32" s="54" t="str">
        <f>VLOOKUP(C32,Test!G$7:H$107,2)</f>
        <v>بیست ونۆ</v>
      </c>
      <c r="E32" s="25" t="s">
        <v>250</v>
      </c>
    </row>
    <row r="33" spans="1:5">
      <c r="A33" s="32">
        <v>27</v>
      </c>
      <c r="B33" s="50" t="s">
        <v>252</v>
      </c>
      <c r="C33" s="24">
        <v>15</v>
      </c>
      <c r="D33" s="54" t="str">
        <f>VLOOKUP(C33,Test!G$7:H$107,2)</f>
        <v>پازده‌</v>
      </c>
      <c r="E33" s="25"/>
    </row>
    <row r="34" spans="1:5">
      <c r="A34" s="32">
        <v>28</v>
      </c>
      <c r="B34" s="50" t="s">
        <v>18</v>
      </c>
      <c r="C34" s="24">
        <v>35</v>
      </c>
      <c r="D34" s="54" t="str">
        <f>VLOOKUP(C34,Test!G$7:H$107,2)</f>
        <v>سى وپێنج</v>
      </c>
      <c r="E34" s="25"/>
    </row>
    <row r="35" spans="1:5">
      <c r="A35" s="32">
        <v>29</v>
      </c>
      <c r="B35" s="50" t="s">
        <v>19</v>
      </c>
      <c r="C35" s="24">
        <v>21</v>
      </c>
      <c r="D35" s="54" t="str">
        <f>VLOOKUP(C35,Test!G$7:H$107,2)</f>
        <v>بیست و یه‌ك</v>
      </c>
      <c r="E35" s="25"/>
    </row>
    <row r="36" spans="1:5" ht="35.25">
      <c r="A36" s="32">
        <v>30</v>
      </c>
      <c r="B36" s="50" t="s">
        <v>92</v>
      </c>
      <c r="C36" s="24"/>
      <c r="D36" s="54" t="str">
        <f>VLOOKUP(C36,Test!G$7:H$107,2)</f>
        <v>سفر ته‌نها</v>
      </c>
      <c r="E36" s="25" t="s">
        <v>270</v>
      </c>
    </row>
    <row r="37" spans="1:5">
      <c r="A37" s="32">
        <v>31</v>
      </c>
      <c r="B37" s="51" t="s">
        <v>20</v>
      </c>
      <c r="C37" s="24">
        <v>22</v>
      </c>
      <c r="D37" s="54" t="str">
        <f>VLOOKUP(C37,Test!G$7:H$107,2)</f>
        <v>بیست  ودوو</v>
      </c>
      <c r="E37" s="24"/>
    </row>
    <row r="38" spans="1:5">
      <c r="A38" s="32">
        <v>32</v>
      </c>
      <c r="B38" s="51" t="s">
        <v>21</v>
      </c>
      <c r="C38" s="24">
        <v>35</v>
      </c>
      <c r="D38" s="54" t="str">
        <f>VLOOKUP(C38,Test!G$7:H$107,2)</f>
        <v>سى وپێنج</v>
      </c>
      <c r="E38" s="24"/>
    </row>
    <row r="39" spans="1:5">
      <c r="A39" s="32">
        <v>33</v>
      </c>
      <c r="B39" s="51" t="s">
        <v>22</v>
      </c>
      <c r="C39" s="24">
        <v>24</v>
      </c>
      <c r="D39" s="54" t="str">
        <f>VLOOKUP(C39,Test!G$7:H$107,2)</f>
        <v>بیست وچوار</v>
      </c>
      <c r="E39" s="24"/>
    </row>
    <row r="40" spans="1:5">
      <c r="A40" s="32">
        <v>34</v>
      </c>
      <c r="B40" s="51" t="s">
        <v>23</v>
      </c>
      <c r="C40" s="24">
        <v>30</v>
      </c>
      <c r="D40" s="54" t="str">
        <f>VLOOKUP(C40,Test!G$7:H$107,2)</f>
        <v>سى ته‌نها</v>
      </c>
      <c r="E40" s="24"/>
    </row>
    <row r="41" spans="1:5">
      <c r="A41" s="32">
        <v>35</v>
      </c>
      <c r="B41" s="51" t="s">
        <v>281</v>
      </c>
      <c r="C41" s="24">
        <v>38</v>
      </c>
      <c r="D41" s="54" t="str">
        <f>VLOOKUP(C41,Test!G$7:H$107,2)</f>
        <v>سى وهه‌شت</v>
      </c>
      <c r="E41" s="32"/>
    </row>
    <row r="42" spans="1:5">
      <c r="A42" s="32">
        <v>36</v>
      </c>
      <c r="B42" s="50" t="s">
        <v>24</v>
      </c>
      <c r="C42" s="24">
        <v>15</v>
      </c>
      <c r="D42" s="54" t="str">
        <f>VLOOKUP(C42,Test!G$7:H$107,2)</f>
        <v>پازده‌</v>
      </c>
      <c r="E42" s="24"/>
    </row>
    <row r="43" spans="1:5">
      <c r="A43" s="32">
        <v>37</v>
      </c>
      <c r="B43" s="51" t="s">
        <v>25</v>
      </c>
      <c r="C43" s="24">
        <v>25</v>
      </c>
      <c r="D43" s="54" t="str">
        <f>VLOOKUP(C43,Test!G$7:H$107,2)</f>
        <v>بیست و یپَنج</v>
      </c>
      <c r="E43" s="24"/>
    </row>
    <row r="44" spans="1:5">
      <c r="A44" s="32">
        <v>38</v>
      </c>
      <c r="B44" s="51" t="s">
        <v>26</v>
      </c>
      <c r="C44" s="24">
        <v>25</v>
      </c>
      <c r="D44" s="54" t="str">
        <f>VLOOKUP(C44,Test!G$7:H$107,2)</f>
        <v>بیست و یپَنج</v>
      </c>
      <c r="E44" s="24"/>
    </row>
    <row r="45" spans="1:5">
      <c r="A45" s="32">
        <v>39</v>
      </c>
      <c r="B45" s="51" t="s">
        <v>27</v>
      </c>
      <c r="C45" s="24">
        <v>31</v>
      </c>
      <c r="D45" s="54" t="str">
        <f>VLOOKUP(C45,Test!G$7:H$107,2)</f>
        <v>سى ویه‌ك</v>
      </c>
      <c r="E45" s="24"/>
    </row>
    <row r="46" spans="1:5">
      <c r="A46" s="32">
        <v>40</v>
      </c>
      <c r="B46" s="51" t="s">
        <v>28</v>
      </c>
      <c r="C46" s="24">
        <v>40</v>
      </c>
      <c r="D46" s="54" t="str">
        <f>VLOOKUP(C46,Test!G$7:H$107,2)</f>
        <v>چل ته‌نها</v>
      </c>
      <c r="E46" s="24"/>
    </row>
    <row r="47" spans="1:5">
      <c r="A47" s="32">
        <v>41</v>
      </c>
      <c r="B47" s="51" t="s">
        <v>29</v>
      </c>
      <c r="C47" s="24">
        <v>28</v>
      </c>
      <c r="D47" s="54" t="str">
        <f>VLOOKUP(C47,Test!G$7:H$107,2)</f>
        <v>بیست و هه‌شت</v>
      </c>
      <c r="E47" s="24"/>
    </row>
    <row r="48" spans="1:5">
      <c r="A48" s="32">
        <v>42</v>
      </c>
      <c r="B48" s="51" t="s">
        <v>30</v>
      </c>
      <c r="C48" s="24">
        <v>27</v>
      </c>
      <c r="D48" s="54" t="str">
        <f>VLOOKUP(C48,Test!G$7:H$107,2)</f>
        <v>بیست وحه‌فت</v>
      </c>
      <c r="E48" s="24"/>
    </row>
    <row r="49" spans="1:5" ht="52.9">
      <c r="A49" s="32">
        <v>43</v>
      </c>
      <c r="B49" s="50" t="s">
        <v>132</v>
      </c>
      <c r="C49" s="24"/>
      <c r="D49" s="54" t="str">
        <f>VLOOKUP(C49,Test!G$7:H$107,2)</f>
        <v>سفر ته‌نها</v>
      </c>
      <c r="E49" s="25" t="s">
        <v>271</v>
      </c>
    </row>
    <row r="50" spans="1:5">
      <c r="A50" s="32">
        <v>44</v>
      </c>
      <c r="B50" s="44" t="s">
        <v>129</v>
      </c>
      <c r="C50" s="24">
        <v>15</v>
      </c>
      <c r="D50" s="54" t="str">
        <f>VLOOKUP(C50,Test!G$7:H$107,2)</f>
        <v>پازده‌</v>
      </c>
      <c r="E50" s="24"/>
    </row>
    <row r="51" spans="1:5">
      <c r="A51" s="32">
        <v>45</v>
      </c>
      <c r="B51" s="45" t="s">
        <v>130</v>
      </c>
      <c r="C51" s="24">
        <v>23</v>
      </c>
      <c r="D51" s="54" t="str">
        <f>VLOOKUP(C51,Test!G$7:H$107,2)</f>
        <v>بیست وسێ‌</v>
      </c>
      <c r="E51" s="25" t="s">
        <v>431</v>
      </c>
    </row>
    <row r="52" spans="1:5">
      <c r="A52" s="32">
        <v>46</v>
      </c>
      <c r="B52" s="45" t="s">
        <v>131</v>
      </c>
      <c r="C52" s="24">
        <v>27</v>
      </c>
      <c r="D52" s="54" t="str">
        <f>VLOOKUP(C52,Test!G$7:H$107,2)</f>
        <v>بیست وحه‌فت</v>
      </c>
      <c r="E52" s="25"/>
    </row>
    <row r="53" spans="1:5">
      <c r="A53" s="32">
        <v>47</v>
      </c>
      <c r="B53" s="44" t="s">
        <v>127</v>
      </c>
      <c r="C53" s="24">
        <v>40</v>
      </c>
      <c r="D53" s="54" t="str">
        <f>VLOOKUP(C53,Test!G$7:H$107,2)</f>
        <v>چل ته‌نها</v>
      </c>
      <c r="E53" s="24"/>
    </row>
    <row r="54" spans="1:5">
      <c r="A54" s="32">
        <v>48</v>
      </c>
      <c r="B54" s="44" t="s">
        <v>31</v>
      </c>
      <c r="C54" s="24">
        <v>34</v>
      </c>
      <c r="D54" s="54" t="str">
        <f>VLOOKUP(C54,Test!G$7:H$107,2)</f>
        <v>سى وچوار</v>
      </c>
      <c r="E54" s="24"/>
    </row>
    <row r="55" spans="1:5">
      <c r="A55" s="32">
        <v>49</v>
      </c>
      <c r="B55" s="44" t="s">
        <v>32</v>
      </c>
      <c r="C55" s="24">
        <v>31</v>
      </c>
      <c r="D55" s="54" t="str">
        <f>VLOOKUP(C55,Test!G$7:H$107,2)</f>
        <v>سى ویه‌ك</v>
      </c>
      <c r="E55" s="24"/>
    </row>
    <row r="56" spans="1:5">
      <c r="A56" s="32">
        <v>50</v>
      </c>
      <c r="B56" s="44" t="s">
        <v>128</v>
      </c>
      <c r="C56" s="24">
        <v>26</v>
      </c>
      <c r="D56" s="54" t="str">
        <f>VLOOKUP(C56,Test!G$7:H$107,2)</f>
        <v>بیست و شه‌ش</v>
      </c>
      <c r="E56" s="24"/>
    </row>
    <row r="57" spans="1:5" ht="52.9">
      <c r="A57" s="32">
        <v>51</v>
      </c>
      <c r="B57" s="44" t="s">
        <v>115</v>
      </c>
      <c r="C57" s="24"/>
      <c r="D57" s="54" t="str">
        <f>VLOOKUP(C57,Test!G$7:H$107,2)</f>
        <v>سفر ته‌نها</v>
      </c>
      <c r="E57" s="25" t="s">
        <v>271</v>
      </c>
    </row>
    <row r="58" spans="1:5" ht="88.15">
      <c r="A58" s="32">
        <v>52</v>
      </c>
      <c r="B58" s="45" t="s">
        <v>126</v>
      </c>
      <c r="C58" s="24"/>
      <c r="D58" s="54" t="str">
        <f>VLOOKUP(C58,Test!G$7:H$107,2)</f>
        <v>سفر ته‌نها</v>
      </c>
      <c r="E58" s="25" t="s">
        <v>432</v>
      </c>
    </row>
    <row r="59" spans="1:5">
      <c r="A59" s="32">
        <v>53</v>
      </c>
      <c r="B59" s="44" t="s">
        <v>33</v>
      </c>
      <c r="C59" s="24">
        <v>29</v>
      </c>
      <c r="D59" s="54" t="str">
        <f>VLOOKUP(C59,Test!G$7:H$107,2)</f>
        <v>بیست ونۆ</v>
      </c>
      <c r="E59" s="24"/>
    </row>
    <row r="60" spans="1:5">
      <c r="A60" s="32">
        <v>54</v>
      </c>
      <c r="B60" s="44" t="s">
        <v>34</v>
      </c>
      <c r="C60" s="24">
        <v>27</v>
      </c>
      <c r="D60" s="54" t="str">
        <f>VLOOKUP(C60,Test!G$7:H$107,2)</f>
        <v>بیست وحه‌فت</v>
      </c>
      <c r="E60" s="24"/>
    </row>
    <row r="61" spans="1:5">
      <c r="A61" s="32">
        <v>55</v>
      </c>
      <c r="B61" s="44" t="s">
        <v>35</v>
      </c>
      <c r="C61" s="24">
        <v>23</v>
      </c>
      <c r="D61" s="54" t="str">
        <f>VLOOKUP(C61,Test!G$7:H$107,2)</f>
        <v>بیست وسێ‌</v>
      </c>
      <c r="E61" s="24"/>
    </row>
    <row r="62" spans="1:5">
      <c r="A62" s="32">
        <v>56</v>
      </c>
      <c r="B62" s="44" t="s">
        <v>36</v>
      </c>
      <c r="C62" s="24">
        <v>21</v>
      </c>
      <c r="D62" s="54" t="str">
        <f>VLOOKUP(C62,Test!G$7:H$107,2)</f>
        <v>بیست و یه‌ك</v>
      </c>
      <c r="E62" s="24"/>
    </row>
    <row r="63" spans="1:5">
      <c r="A63" s="32">
        <v>57</v>
      </c>
      <c r="B63" s="44" t="s">
        <v>37</v>
      </c>
      <c r="C63" s="24">
        <v>31</v>
      </c>
      <c r="D63" s="54" t="str">
        <f>VLOOKUP(C63,Test!G$7:H$107,2)</f>
        <v>سى ویه‌ك</v>
      </c>
      <c r="E63" s="24"/>
    </row>
    <row r="64" spans="1:5" ht="52.9">
      <c r="A64" s="32">
        <v>58</v>
      </c>
      <c r="B64" s="45" t="s">
        <v>93</v>
      </c>
      <c r="C64" s="24"/>
      <c r="D64" s="54" t="str">
        <f>VLOOKUP(C64,Test!G$7:H$107,2)</f>
        <v>سفر ته‌نها</v>
      </c>
      <c r="E64" s="25" t="s">
        <v>433</v>
      </c>
    </row>
    <row r="65" spans="1:5">
      <c r="A65" s="32">
        <v>59</v>
      </c>
      <c r="B65" s="44" t="s">
        <v>124</v>
      </c>
      <c r="C65" s="24">
        <v>31</v>
      </c>
      <c r="D65" s="54" t="str">
        <f>VLOOKUP(C65,Test!G$7:H$107,2)</f>
        <v>سى ویه‌ك</v>
      </c>
      <c r="E65" s="24"/>
    </row>
    <row r="66" spans="1:5">
      <c r="A66" s="32">
        <v>60</v>
      </c>
      <c r="B66" s="44" t="s">
        <v>125</v>
      </c>
      <c r="C66" s="24">
        <v>17</v>
      </c>
      <c r="D66" s="54" t="str">
        <f>VLOOKUP(C66,Test!G$7:H$107,2)</f>
        <v>حه‌ڤده‌</v>
      </c>
      <c r="E66" s="24"/>
    </row>
    <row r="67" spans="1:5">
      <c r="A67" s="32">
        <v>61</v>
      </c>
      <c r="B67" s="44" t="s">
        <v>38</v>
      </c>
      <c r="C67" s="24">
        <v>34</v>
      </c>
      <c r="D67" s="54" t="str">
        <f>VLOOKUP(C67,Test!G$7:H$107,2)</f>
        <v>سى وچوار</v>
      </c>
      <c r="E67" s="24"/>
    </row>
    <row r="68" spans="1:5" ht="70.5">
      <c r="A68" s="32">
        <v>62</v>
      </c>
      <c r="B68" s="45" t="s">
        <v>97</v>
      </c>
      <c r="C68" s="24"/>
      <c r="D68" s="54" t="str">
        <f>VLOOKUP(C68,Test!G$7:H$107,2)</f>
        <v>سفر ته‌نها</v>
      </c>
      <c r="E68" s="25" t="s">
        <v>434</v>
      </c>
    </row>
    <row r="69" spans="1:5">
      <c r="A69" s="32">
        <v>63</v>
      </c>
      <c r="B69" s="45" t="s">
        <v>122</v>
      </c>
      <c r="C69" s="24"/>
      <c r="D69" s="54" t="str">
        <f>VLOOKUP(C69,Test!G$7:H$107,2)</f>
        <v>سفر ته‌نها</v>
      </c>
      <c r="E69" s="25"/>
    </row>
    <row r="70" spans="1:5">
      <c r="A70" s="32">
        <v>64</v>
      </c>
      <c r="B70" s="44" t="s">
        <v>255</v>
      </c>
      <c r="C70" s="24">
        <v>27</v>
      </c>
      <c r="D70" s="54" t="str">
        <f>VLOOKUP(C70,Test!G$7:H$107,2)</f>
        <v>بیست وحه‌فت</v>
      </c>
      <c r="E70" s="24"/>
    </row>
    <row r="71" spans="1:5">
      <c r="A71" s="32">
        <v>65</v>
      </c>
      <c r="B71" s="45" t="s">
        <v>121</v>
      </c>
      <c r="C71" s="24">
        <v>15</v>
      </c>
      <c r="D71" s="54" t="str">
        <f>VLOOKUP(C71,Test!G$7:H$107,2)</f>
        <v>پازده‌</v>
      </c>
      <c r="E71" s="24"/>
    </row>
    <row r="72" spans="1:5">
      <c r="A72" s="32">
        <v>66</v>
      </c>
      <c r="B72" s="44" t="s">
        <v>39</v>
      </c>
      <c r="C72" s="24">
        <v>38</v>
      </c>
      <c r="D72" s="54" t="str">
        <f>VLOOKUP(C72,Test!G$7:H$107,2)</f>
        <v>سى وهه‌شت</v>
      </c>
      <c r="E72" s="24"/>
    </row>
    <row r="73" spans="1:5">
      <c r="A73" s="32">
        <v>67</v>
      </c>
      <c r="B73" s="44" t="s">
        <v>120</v>
      </c>
      <c r="C73" s="24">
        <v>21</v>
      </c>
      <c r="D73" s="54" t="str">
        <f>VLOOKUP(C73,Test!G$7:H$107,2)</f>
        <v>بیست و یه‌ك</v>
      </c>
      <c r="E73" s="24"/>
    </row>
    <row r="74" spans="1:5">
      <c r="A74" s="32">
        <v>68</v>
      </c>
      <c r="B74" s="44" t="s">
        <v>254</v>
      </c>
      <c r="C74" s="24">
        <v>23</v>
      </c>
      <c r="D74" s="54" t="str">
        <f>VLOOKUP(C74,Test!G$7:H$107,2)</f>
        <v>بیست وسێ‌</v>
      </c>
      <c r="E74" s="24"/>
    </row>
    <row r="75" spans="1:5">
      <c r="A75" s="32">
        <v>69</v>
      </c>
      <c r="B75" s="45" t="s">
        <v>40</v>
      </c>
      <c r="C75" s="24">
        <v>23</v>
      </c>
      <c r="D75" s="54" t="str">
        <f>VLOOKUP(C75,Test!G$7:H$107,2)</f>
        <v>بیست وسێ‌</v>
      </c>
      <c r="E75" s="25"/>
    </row>
    <row r="76" spans="1:5">
      <c r="A76" s="32">
        <v>70</v>
      </c>
      <c r="B76" s="44" t="s">
        <v>41</v>
      </c>
      <c r="C76" s="24">
        <v>33</v>
      </c>
      <c r="D76" s="54" t="str">
        <f>VLOOKUP(C76,Test!G$7:H$107,2)</f>
        <v>سى وسێ‌</v>
      </c>
      <c r="E76" s="24"/>
    </row>
    <row r="77" spans="1:5">
      <c r="A77" s="32">
        <v>71</v>
      </c>
      <c r="B77" s="44" t="s">
        <v>42</v>
      </c>
      <c r="C77" s="24">
        <v>25</v>
      </c>
      <c r="D77" s="54" t="str">
        <f>VLOOKUP(C77,Test!G$7:H$107,2)</f>
        <v>بیست و یپَنج</v>
      </c>
      <c r="E77" s="24"/>
    </row>
    <row r="78" spans="1:5">
      <c r="A78" s="32">
        <v>72</v>
      </c>
      <c r="B78" s="45" t="s">
        <v>43</v>
      </c>
      <c r="C78" s="24">
        <v>21</v>
      </c>
      <c r="D78" s="54" t="str">
        <f>VLOOKUP(C78,Test!G$7:H$107,2)</f>
        <v>بیست و یه‌ك</v>
      </c>
      <c r="E78" s="25"/>
    </row>
    <row r="79" spans="1:5">
      <c r="A79" s="32">
        <v>73</v>
      </c>
      <c r="B79" s="44" t="s">
        <v>44</v>
      </c>
      <c r="C79" s="24">
        <v>16</v>
      </c>
      <c r="D79" s="54" t="str">
        <f>VLOOKUP(C79,Test!G$7:H$107,2)</f>
        <v>شازده‌</v>
      </c>
      <c r="E79" s="24"/>
    </row>
    <row r="80" spans="1:5">
      <c r="A80" s="32">
        <v>74</v>
      </c>
      <c r="B80" s="45" t="s">
        <v>45</v>
      </c>
      <c r="C80" s="24">
        <v>25</v>
      </c>
      <c r="D80" s="54" t="str">
        <f>VLOOKUP(C80,Test!G$7:H$107,2)</f>
        <v>بیست و یپَنج</v>
      </c>
      <c r="E80" s="25"/>
    </row>
    <row r="81" spans="1:5">
      <c r="A81" s="32">
        <v>75</v>
      </c>
      <c r="B81" s="44" t="s">
        <v>46</v>
      </c>
      <c r="C81" s="24">
        <v>31</v>
      </c>
      <c r="D81" s="54" t="str">
        <f>VLOOKUP(C81,Test!G$7:H$107,2)</f>
        <v>سى ویه‌ك</v>
      </c>
      <c r="E81" s="24"/>
    </row>
    <row r="82" spans="1:5">
      <c r="A82" s="32">
        <v>76</v>
      </c>
      <c r="B82" s="44" t="s">
        <v>47</v>
      </c>
      <c r="C82" s="24">
        <v>15</v>
      </c>
      <c r="D82" s="54" t="str">
        <f>VLOOKUP(C82,Test!G$7:H$107,2)</f>
        <v>پازده‌</v>
      </c>
      <c r="E82" s="24"/>
    </row>
    <row r="83" spans="1:5">
      <c r="A83" s="32">
        <v>77</v>
      </c>
      <c r="B83" s="44" t="s">
        <v>48</v>
      </c>
      <c r="C83" s="24">
        <v>27</v>
      </c>
      <c r="D83" s="54" t="str">
        <f>VLOOKUP(C83,Test!G$7:H$107,2)</f>
        <v>بیست وحه‌فت</v>
      </c>
      <c r="E83" s="24"/>
    </row>
    <row r="84" spans="1:5">
      <c r="A84" s="32">
        <v>78</v>
      </c>
      <c r="B84" s="44" t="s">
        <v>49</v>
      </c>
      <c r="C84" s="24">
        <v>24</v>
      </c>
      <c r="D84" s="54" t="str">
        <f>VLOOKUP(C84,Test!G$7:H$107,2)</f>
        <v>بیست وچوار</v>
      </c>
      <c r="E84" s="24"/>
    </row>
    <row r="85" spans="1:5">
      <c r="A85" s="32">
        <v>79</v>
      </c>
      <c r="B85" s="44" t="s">
        <v>50</v>
      </c>
      <c r="C85" s="24">
        <v>15</v>
      </c>
      <c r="D85" s="54" t="str">
        <f>VLOOKUP(C85,Test!G$7:H$107,2)</f>
        <v>پازده‌</v>
      </c>
      <c r="E85" s="24"/>
    </row>
    <row r="86" spans="1:5">
      <c r="A86" s="32">
        <v>80</v>
      </c>
      <c r="B86" s="44" t="s">
        <v>123</v>
      </c>
      <c r="C86" s="24">
        <v>33</v>
      </c>
      <c r="D86" s="54" t="str">
        <f>VLOOKUP(C86,Test!G$7:H$107,2)</f>
        <v>سى وسێ‌</v>
      </c>
      <c r="E86" s="24"/>
    </row>
    <row r="87" spans="1:5">
      <c r="A87" s="32">
        <v>81</v>
      </c>
      <c r="B87" s="44" t="s">
        <v>51</v>
      </c>
      <c r="C87" s="24">
        <v>28</v>
      </c>
      <c r="D87" s="54" t="str">
        <f>VLOOKUP(C87,Test!G$7:H$107,2)</f>
        <v>بیست و هه‌شت</v>
      </c>
      <c r="E87" s="24"/>
    </row>
    <row r="88" spans="1:5">
      <c r="A88" s="32">
        <v>82</v>
      </c>
      <c r="B88" s="44" t="s">
        <v>52</v>
      </c>
      <c r="C88" s="24">
        <v>24</v>
      </c>
      <c r="D88" s="54" t="str">
        <f>VLOOKUP(C88,Test!G$7:H$107,2)</f>
        <v>بیست وچوار</v>
      </c>
      <c r="E88" s="24"/>
    </row>
    <row r="89" spans="1:5">
      <c r="A89" s="32">
        <v>83</v>
      </c>
      <c r="B89" s="45" t="s">
        <v>138</v>
      </c>
      <c r="C89" s="24">
        <v>24</v>
      </c>
      <c r="D89" s="54" t="str">
        <f>VLOOKUP(C89,Test!G$7:H$107,2)</f>
        <v>بیست وچوار</v>
      </c>
      <c r="E89" s="24"/>
    </row>
    <row r="90" spans="1:5">
      <c r="A90" s="32">
        <v>84</v>
      </c>
      <c r="B90" s="45" t="s">
        <v>53</v>
      </c>
      <c r="C90" s="24">
        <v>30</v>
      </c>
      <c r="D90" s="54" t="str">
        <f>VLOOKUP(C90,Test!G$7:H$107,2)</f>
        <v>سى ته‌نها</v>
      </c>
      <c r="E90" s="25"/>
    </row>
    <row r="91" spans="1:5">
      <c r="A91" s="32">
        <v>85</v>
      </c>
      <c r="B91" s="45" t="s">
        <v>54</v>
      </c>
      <c r="C91" s="24">
        <v>22</v>
      </c>
      <c r="D91" s="54" t="str">
        <f>VLOOKUP(C91,Test!G$7:H$107,2)</f>
        <v>بیست  ودوو</v>
      </c>
      <c r="E91" s="25"/>
    </row>
    <row r="92" spans="1:5">
      <c r="A92" s="32">
        <v>86</v>
      </c>
      <c r="B92" s="44" t="s">
        <v>139</v>
      </c>
      <c r="C92" s="24">
        <v>22</v>
      </c>
      <c r="D92" s="54" t="str">
        <f>VLOOKUP(C92,Test!G$7:H$107,2)</f>
        <v>بیست  ودوو</v>
      </c>
      <c r="E92" s="24"/>
    </row>
    <row r="93" spans="1:5">
      <c r="A93" s="32">
        <v>87</v>
      </c>
      <c r="B93" s="44" t="s">
        <v>55</v>
      </c>
      <c r="C93" s="24">
        <v>17</v>
      </c>
      <c r="D93" s="54" t="str">
        <f>VLOOKUP(C93,Test!G$7:H$107,2)</f>
        <v>حه‌ڤده‌</v>
      </c>
      <c r="E93" s="24"/>
    </row>
    <row r="94" spans="1:5">
      <c r="A94" s="32">
        <v>88</v>
      </c>
      <c r="B94" s="44" t="s">
        <v>56</v>
      </c>
      <c r="C94" s="24">
        <v>22</v>
      </c>
      <c r="D94" s="54" t="str">
        <f>VLOOKUP(C94,Test!G$7:H$107,2)</f>
        <v>بیست  ودوو</v>
      </c>
      <c r="E94" s="24"/>
    </row>
    <row r="95" spans="1:5">
      <c r="A95" s="32">
        <v>89</v>
      </c>
      <c r="B95" s="44" t="s">
        <v>57</v>
      </c>
      <c r="C95" s="24">
        <v>34</v>
      </c>
      <c r="D95" s="54" t="str">
        <f>VLOOKUP(C95,Test!G$7:H$107,2)</f>
        <v>سى وچوار</v>
      </c>
      <c r="E95" s="24"/>
    </row>
    <row r="96" spans="1:5">
      <c r="A96" s="32">
        <v>90</v>
      </c>
      <c r="B96" s="45" t="s">
        <v>58</v>
      </c>
      <c r="C96" s="24">
        <v>37</v>
      </c>
      <c r="D96" s="54" t="str">
        <f>VLOOKUP(C96,Test!G$7:H$107,2)</f>
        <v>سى وحه‌وت</v>
      </c>
      <c r="E96" s="25"/>
    </row>
    <row r="97" spans="1:5">
      <c r="A97" s="32">
        <v>91</v>
      </c>
      <c r="B97" s="44" t="s">
        <v>140</v>
      </c>
      <c r="C97" s="24">
        <v>33</v>
      </c>
      <c r="D97" s="54" t="str">
        <f>VLOOKUP(C97,Test!G$7:H$107,2)</f>
        <v>سى وسێ‌</v>
      </c>
      <c r="E97" s="24"/>
    </row>
    <row r="98" spans="1:5">
      <c r="A98" s="32">
        <v>92</v>
      </c>
      <c r="B98" s="44" t="s">
        <v>59</v>
      </c>
      <c r="C98" s="24">
        <v>40</v>
      </c>
      <c r="D98" s="54" t="str">
        <f>VLOOKUP(C98,Test!G$7:H$107,2)</f>
        <v>چل ته‌نها</v>
      </c>
      <c r="E98" s="24"/>
    </row>
    <row r="99" spans="1:5">
      <c r="A99" s="32">
        <v>93</v>
      </c>
      <c r="B99" s="45" t="s">
        <v>141</v>
      </c>
      <c r="C99" s="24">
        <v>27</v>
      </c>
      <c r="D99" s="54" t="str">
        <f>VLOOKUP(C99,Test!G$7:H$107,2)</f>
        <v>بیست وحه‌فت</v>
      </c>
      <c r="E99" s="25"/>
    </row>
    <row r="100" spans="1:5">
      <c r="A100" s="32">
        <v>94</v>
      </c>
      <c r="B100" s="44" t="s">
        <v>60</v>
      </c>
      <c r="C100" s="24">
        <v>35</v>
      </c>
      <c r="D100" s="54" t="str">
        <f>VLOOKUP(C100,Test!G$7:H$107,2)</f>
        <v>سى وپێنج</v>
      </c>
      <c r="E100" s="24"/>
    </row>
    <row r="101" spans="1:5" ht="88.15">
      <c r="A101" s="32">
        <v>95</v>
      </c>
      <c r="B101" s="69" t="s">
        <v>566</v>
      </c>
      <c r="C101" s="69"/>
      <c r="D101" s="54" t="str">
        <f>VLOOKUP(C101,Test!G$7:H$107,2)</f>
        <v>سفر ته‌نها</v>
      </c>
      <c r="E101" s="26" t="s">
        <v>574</v>
      </c>
    </row>
    <row r="102" spans="1:5">
      <c r="A102" s="32">
        <v>96</v>
      </c>
      <c r="B102" s="45" t="s">
        <v>61</v>
      </c>
      <c r="C102" s="24">
        <v>30</v>
      </c>
      <c r="D102" s="54" t="str">
        <f>VLOOKUP(C102,Test!G$7:H$107,2)</f>
        <v>سى ته‌نها</v>
      </c>
      <c r="E102" s="25"/>
    </row>
    <row r="103" spans="1:5">
      <c r="A103" s="32">
        <v>97</v>
      </c>
      <c r="B103" s="44" t="s">
        <v>119</v>
      </c>
      <c r="C103" s="24">
        <v>26</v>
      </c>
      <c r="D103" s="54" t="str">
        <f>VLOOKUP(C103,Test!G$7:H$107,2)</f>
        <v>بیست و شه‌ش</v>
      </c>
      <c r="E103" s="24"/>
    </row>
    <row r="104" spans="1:5">
      <c r="A104" s="32">
        <v>98</v>
      </c>
      <c r="B104" s="45" t="s">
        <v>118</v>
      </c>
      <c r="C104" s="24">
        <v>18</v>
      </c>
      <c r="D104" s="54" t="str">
        <f>VLOOKUP(C104,Test!G$7:H$107,2)</f>
        <v>هه‌ژده‌</v>
      </c>
      <c r="E104" s="25"/>
    </row>
    <row r="105" spans="1:5" ht="52.9">
      <c r="A105" s="32">
        <v>99</v>
      </c>
      <c r="B105" s="45" t="s">
        <v>98</v>
      </c>
      <c r="C105" s="24"/>
      <c r="D105" s="54" t="str">
        <f>VLOOKUP(C105,Test!G$7:H$107,2)</f>
        <v>سفر ته‌نها</v>
      </c>
      <c r="E105" s="26" t="s">
        <v>567</v>
      </c>
    </row>
    <row r="106" spans="1:5">
      <c r="A106" s="32">
        <v>100</v>
      </c>
      <c r="B106" s="44" t="s">
        <v>117</v>
      </c>
      <c r="C106" s="24">
        <v>37</v>
      </c>
      <c r="D106" s="54" t="str">
        <f>VLOOKUP(C106,Test!G$7:H$107,2)</f>
        <v>سى وحه‌وت</v>
      </c>
      <c r="E106" s="24"/>
    </row>
    <row r="107" spans="1:5">
      <c r="A107" s="32">
        <v>101</v>
      </c>
      <c r="B107" s="45" t="s">
        <v>62</v>
      </c>
      <c r="C107" s="24">
        <v>20</v>
      </c>
      <c r="D107" s="54" t="str">
        <f>VLOOKUP(C107,Test!G$7:H$107,2)</f>
        <v>بیست ته‌نها</v>
      </c>
      <c r="E107" s="25"/>
    </row>
    <row r="108" spans="1:5" ht="35.25">
      <c r="A108" s="32">
        <v>102</v>
      </c>
      <c r="B108" s="45" t="s">
        <v>150</v>
      </c>
      <c r="C108" s="24">
        <v>19</v>
      </c>
      <c r="D108" s="54" t="str">
        <f>VLOOKUP(C108,Test!G$7:H$107,2)</f>
        <v>نۆزده‌</v>
      </c>
      <c r="E108" s="26" t="s">
        <v>435</v>
      </c>
    </row>
    <row r="109" spans="1:5">
      <c r="A109" s="32">
        <v>103</v>
      </c>
      <c r="B109" s="51" t="s">
        <v>63</v>
      </c>
      <c r="C109" s="24">
        <v>25</v>
      </c>
      <c r="D109" s="54" t="str">
        <f>VLOOKUP(C109,Test!G$7:H$107,2)</f>
        <v>بیست و یپَنج</v>
      </c>
      <c r="E109" s="24"/>
    </row>
    <row r="110" spans="1:5">
      <c r="A110" s="32">
        <v>104</v>
      </c>
      <c r="B110" s="46" t="s">
        <v>64</v>
      </c>
      <c r="C110" s="24">
        <v>25</v>
      </c>
      <c r="D110" s="54" t="str">
        <f>VLOOKUP(C110,Test!G$7:H$107,2)</f>
        <v>بیست و یپَنج</v>
      </c>
      <c r="E110" s="24"/>
    </row>
    <row r="111" spans="1:5">
      <c r="A111" s="32">
        <v>105</v>
      </c>
      <c r="B111" s="51" t="s">
        <v>65</v>
      </c>
      <c r="C111" s="24">
        <v>29</v>
      </c>
      <c r="D111" s="54" t="str">
        <f>VLOOKUP(C111,Test!G$7:H$107,2)</f>
        <v>بیست ونۆ</v>
      </c>
      <c r="E111" s="24"/>
    </row>
    <row r="112" spans="1:5">
      <c r="A112" s="32">
        <v>106</v>
      </c>
      <c r="B112" s="44" t="s">
        <v>116</v>
      </c>
      <c r="C112" s="24">
        <v>29</v>
      </c>
      <c r="D112" s="54" t="str">
        <f>VLOOKUP(C112,Test!G$7:H$107,2)</f>
        <v>بیست ونۆ</v>
      </c>
      <c r="E112" s="24"/>
    </row>
    <row r="113" spans="1:5">
      <c r="A113" s="32">
        <v>107</v>
      </c>
      <c r="B113" s="51" t="s">
        <v>66</v>
      </c>
      <c r="C113" s="24">
        <v>32</v>
      </c>
      <c r="D113" s="54" t="str">
        <f>VLOOKUP(C113,Test!G$7:H$107,2)</f>
        <v>سى ودوو</v>
      </c>
      <c r="E113" s="24"/>
    </row>
    <row r="114" spans="1:5">
      <c r="A114" s="32">
        <v>108</v>
      </c>
      <c r="B114" s="51" t="s">
        <v>67</v>
      </c>
      <c r="C114" s="24">
        <v>38</v>
      </c>
      <c r="D114" s="54" t="str">
        <f>VLOOKUP(C114,Test!G$7:H$107,2)</f>
        <v>سى وهه‌شت</v>
      </c>
      <c r="E114" s="24"/>
    </row>
    <row r="115" spans="1:5">
      <c r="A115" s="32">
        <v>109</v>
      </c>
      <c r="B115" s="51" t="s">
        <v>68</v>
      </c>
      <c r="C115" s="24">
        <v>34</v>
      </c>
      <c r="D115" s="54" t="str">
        <f>VLOOKUP(C115,Test!G$7:H$107,2)</f>
        <v>سى وچوار</v>
      </c>
      <c r="E115" s="24"/>
    </row>
    <row r="116" spans="1:5" ht="70.5">
      <c r="A116" s="32">
        <v>110</v>
      </c>
      <c r="B116" s="51" t="s">
        <v>280</v>
      </c>
      <c r="C116" s="24"/>
      <c r="D116" s="54" t="str">
        <f>VLOOKUP(C116,Test!G$7:H$107,2)</f>
        <v>سفر ته‌نها</v>
      </c>
      <c r="E116" s="29" t="s">
        <v>272</v>
      </c>
    </row>
    <row r="117" spans="1:5">
      <c r="A117" s="32">
        <v>111</v>
      </c>
      <c r="B117" s="51" t="s">
        <v>113</v>
      </c>
      <c r="C117" s="24">
        <v>31</v>
      </c>
      <c r="D117" s="54" t="str">
        <f>VLOOKUP(C117,Test!G$7:H$107,2)</f>
        <v>سى ویه‌ك</v>
      </c>
      <c r="E117" s="24"/>
    </row>
    <row r="118" spans="1:5" ht="70.5">
      <c r="A118" s="32">
        <v>112</v>
      </c>
      <c r="B118" s="50" t="s">
        <v>114</v>
      </c>
      <c r="C118" s="24"/>
      <c r="D118" s="54" t="str">
        <f>VLOOKUP(C118,Test!G$7:H$107,2)</f>
        <v>سفر ته‌نها</v>
      </c>
      <c r="E118" s="25" t="s">
        <v>273</v>
      </c>
    </row>
    <row r="119" spans="1:5">
      <c r="A119" s="32">
        <v>113</v>
      </c>
      <c r="B119" s="51" t="s">
        <v>112</v>
      </c>
      <c r="C119" s="24">
        <v>23</v>
      </c>
      <c r="D119" s="54" t="str">
        <f>VLOOKUP(C119,Test!G$7:H$107,2)</f>
        <v>بیست وسێ‌</v>
      </c>
      <c r="E119" s="24"/>
    </row>
    <row r="120" spans="1:5" ht="70.5">
      <c r="A120" s="32">
        <v>114</v>
      </c>
      <c r="B120" s="50" t="s">
        <v>135</v>
      </c>
      <c r="C120" s="24"/>
      <c r="D120" s="54" t="str">
        <f>VLOOKUP(C120,Test!G$7:H$107,2)</f>
        <v>سفر ته‌نها</v>
      </c>
      <c r="E120" s="25" t="s">
        <v>272</v>
      </c>
    </row>
    <row r="121" spans="1:5">
      <c r="A121" s="32">
        <v>115</v>
      </c>
      <c r="B121" s="51" t="s">
        <v>142</v>
      </c>
      <c r="C121" s="24">
        <v>33</v>
      </c>
      <c r="D121" s="54" t="str">
        <f>VLOOKUP(C121,Test!G$7:H$107,2)</f>
        <v>سى وسێ‌</v>
      </c>
      <c r="E121" s="24"/>
    </row>
    <row r="122" spans="1:5">
      <c r="A122" s="32">
        <v>116</v>
      </c>
      <c r="B122" s="46" t="s">
        <v>136</v>
      </c>
      <c r="C122" s="24">
        <v>36</v>
      </c>
      <c r="D122" s="54" t="str">
        <f>VLOOKUP(C122,Test!G$7:H$107,2)</f>
        <v>سى و شه‌ش</v>
      </c>
      <c r="E122" s="24"/>
    </row>
    <row r="123" spans="1:5">
      <c r="A123" s="32">
        <v>117</v>
      </c>
      <c r="B123" s="50" t="s">
        <v>137</v>
      </c>
      <c r="C123" s="24"/>
      <c r="D123" s="54" t="str">
        <f>VLOOKUP(C123,Test!G$7:H$107,2)</f>
        <v>سفر ته‌نها</v>
      </c>
      <c r="E123" s="25"/>
    </row>
    <row r="124" spans="1:5">
      <c r="A124" s="32">
        <v>118</v>
      </c>
      <c r="B124" s="50" t="s">
        <v>69</v>
      </c>
      <c r="C124" s="24">
        <v>21</v>
      </c>
      <c r="D124" s="54" t="str">
        <f>VLOOKUP(C124,Test!G$7:H$107,2)</f>
        <v>بیست و یه‌ك</v>
      </c>
      <c r="E124" s="25"/>
    </row>
    <row r="125" spans="1:5">
      <c r="A125" s="32">
        <v>119</v>
      </c>
      <c r="B125" s="46" t="s">
        <v>111</v>
      </c>
      <c r="C125" s="24">
        <v>40</v>
      </c>
      <c r="D125" s="54" t="str">
        <f>VLOOKUP(C125,Test!G$7:H$107,2)</f>
        <v>چل ته‌نها</v>
      </c>
      <c r="E125" s="24"/>
    </row>
    <row r="126" spans="1:5">
      <c r="A126" s="32">
        <v>120</v>
      </c>
      <c r="B126" s="50" t="s">
        <v>70</v>
      </c>
      <c r="C126" s="24">
        <v>23</v>
      </c>
      <c r="D126" s="54" t="str">
        <f>VLOOKUP(C126,Test!G$7:H$107,2)</f>
        <v>بیست وسێ‌</v>
      </c>
      <c r="E126" s="25"/>
    </row>
    <row r="127" spans="1:5">
      <c r="A127" s="32">
        <v>121</v>
      </c>
      <c r="B127" s="51" t="s">
        <v>71</v>
      </c>
      <c r="C127" s="24">
        <v>35</v>
      </c>
      <c r="D127" s="54" t="str">
        <f>VLOOKUP(C127,Test!G$7:H$107,2)</f>
        <v>سى وپێنج</v>
      </c>
      <c r="E127" s="24"/>
    </row>
    <row r="128" spans="1:5" ht="52.9">
      <c r="A128" s="32">
        <v>122</v>
      </c>
      <c r="B128" s="50" t="s">
        <v>94</v>
      </c>
      <c r="C128" s="24"/>
      <c r="D128" s="54" t="str">
        <f>VLOOKUP(C128,Test!G$7:H$107,2)</f>
        <v>سفر ته‌نها</v>
      </c>
      <c r="E128" s="25" t="s">
        <v>271</v>
      </c>
    </row>
    <row r="129" spans="1:5">
      <c r="A129" s="32">
        <v>123</v>
      </c>
      <c r="B129" s="51" t="s">
        <v>72</v>
      </c>
      <c r="C129" s="24">
        <v>35</v>
      </c>
      <c r="D129" s="54" t="str">
        <f>VLOOKUP(C129,Test!G$7:H$107,2)</f>
        <v>سى وپێنج</v>
      </c>
      <c r="E129" s="24"/>
    </row>
    <row r="130" spans="1:5" ht="105.75">
      <c r="A130" s="32">
        <v>124</v>
      </c>
      <c r="B130" s="50" t="s">
        <v>95</v>
      </c>
      <c r="C130" s="24"/>
      <c r="D130" s="54" t="str">
        <f>VLOOKUP(C130,Test!G$7:H$107,2)</f>
        <v>سفر ته‌نها</v>
      </c>
      <c r="E130" s="26" t="s">
        <v>436</v>
      </c>
    </row>
    <row r="131" spans="1:5">
      <c r="A131" s="32">
        <v>125</v>
      </c>
      <c r="B131" s="51" t="s">
        <v>73</v>
      </c>
      <c r="C131" s="24">
        <v>25</v>
      </c>
      <c r="D131" s="54" t="str">
        <f>VLOOKUP(C131,Test!G$7:H$107,2)</f>
        <v>بیست و یپَنج</v>
      </c>
      <c r="E131" s="24"/>
    </row>
    <row r="132" spans="1:5">
      <c r="A132" s="32">
        <v>126</v>
      </c>
      <c r="B132" s="48" t="s">
        <v>74</v>
      </c>
      <c r="C132" s="24">
        <v>21</v>
      </c>
      <c r="D132" s="54" t="str">
        <f>VLOOKUP(C132,Test!G$7:H$107,2)</f>
        <v>بیست و یه‌ك</v>
      </c>
      <c r="E132" s="25"/>
    </row>
    <row r="133" spans="1:5">
      <c r="A133" s="32">
        <v>127</v>
      </c>
      <c r="B133" s="51" t="s">
        <v>75</v>
      </c>
      <c r="C133" s="24">
        <v>23</v>
      </c>
      <c r="D133" s="54" t="str">
        <f>VLOOKUP(C133,Test!G$7:H$107,2)</f>
        <v>بیست وسێ‌</v>
      </c>
      <c r="E133" s="24"/>
    </row>
    <row r="134" spans="1:5">
      <c r="A134" s="32">
        <v>128</v>
      </c>
      <c r="B134" s="50" t="s">
        <v>76</v>
      </c>
      <c r="C134" s="24">
        <v>18</v>
      </c>
      <c r="D134" s="54" t="str">
        <f>VLOOKUP(C134,Test!G$7:H$107,2)</f>
        <v>هه‌ژده‌</v>
      </c>
      <c r="E134" s="25"/>
    </row>
    <row r="135" spans="1:5" ht="52.9">
      <c r="A135" s="32">
        <v>129</v>
      </c>
      <c r="B135" s="50" t="s">
        <v>99</v>
      </c>
      <c r="C135" s="24"/>
      <c r="D135" s="54" t="str">
        <f>VLOOKUP(C135,Test!G$7:H$107,2)</f>
        <v>سفر ته‌نها</v>
      </c>
      <c r="E135" s="25" t="s">
        <v>271</v>
      </c>
    </row>
    <row r="136" spans="1:5">
      <c r="A136" s="32">
        <v>130</v>
      </c>
      <c r="B136" s="51" t="s">
        <v>77</v>
      </c>
      <c r="C136" s="24">
        <v>23</v>
      </c>
      <c r="D136" s="54" t="str">
        <f>VLOOKUP(C136,Test!G$7:H$107,2)</f>
        <v>بیست وسێ‌</v>
      </c>
      <c r="E136" s="24"/>
    </row>
    <row r="137" spans="1:5">
      <c r="A137" s="32">
        <v>131</v>
      </c>
      <c r="B137" s="51" t="s">
        <v>143</v>
      </c>
      <c r="C137" s="24">
        <v>32</v>
      </c>
      <c r="D137" s="54" t="str">
        <f>VLOOKUP(C137,Test!G$7:H$107,2)</f>
        <v>سى ودوو</v>
      </c>
      <c r="E137" s="24"/>
    </row>
    <row r="138" spans="1:5">
      <c r="A138" s="32">
        <v>132</v>
      </c>
      <c r="B138" s="51" t="s">
        <v>78</v>
      </c>
      <c r="C138" s="24">
        <v>36</v>
      </c>
      <c r="D138" s="54" t="str">
        <f>VLOOKUP(C138,Test!G$7:H$107,2)</f>
        <v>سى و شه‌ش</v>
      </c>
      <c r="E138" s="24"/>
    </row>
    <row r="139" spans="1:5">
      <c r="A139" s="32">
        <v>133</v>
      </c>
      <c r="B139" s="50" t="s">
        <v>110</v>
      </c>
      <c r="C139" s="24">
        <v>20</v>
      </c>
      <c r="D139" s="54" t="str">
        <f>VLOOKUP(C139,Test!G$7:H$107,2)</f>
        <v>بیست ته‌نها</v>
      </c>
      <c r="E139" s="25"/>
    </row>
    <row r="140" spans="1:5">
      <c r="A140" s="32">
        <v>134</v>
      </c>
      <c r="B140" s="50" t="s">
        <v>79</v>
      </c>
      <c r="C140" s="24">
        <v>32</v>
      </c>
      <c r="D140" s="54" t="str">
        <f>VLOOKUP(C140,Test!G$7:H$107,2)</f>
        <v>سى ودوو</v>
      </c>
      <c r="E140" s="25"/>
    </row>
    <row r="141" spans="1:5">
      <c r="A141" s="32">
        <v>135</v>
      </c>
      <c r="B141" s="51" t="s">
        <v>80</v>
      </c>
      <c r="C141" s="24">
        <v>17</v>
      </c>
      <c r="D141" s="54" t="str">
        <f>VLOOKUP(C141,Test!G$7:H$107,2)</f>
        <v>حه‌ڤده‌</v>
      </c>
      <c r="E141" s="24"/>
    </row>
    <row r="142" spans="1:5">
      <c r="A142" s="32">
        <v>136</v>
      </c>
      <c r="B142" s="51" t="s">
        <v>107</v>
      </c>
      <c r="C142" s="24">
        <v>27</v>
      </c>
      <c r="D142" s="54" t="str">
        <f>VLOOKUP(C142,Test!G$7:H$107,2)</f>
        <v>بیست وحه‌فت</v>
      </c>
      <c r="E142" s="24"/>
    </row>
    <row r="143" spans="1:5">
      <c r="A143" s="32">
        <v>137</v>
      </c>
      <c r="B143" s="51" t="s">
        <v>81</v>
      </c>
      <c r="C143" s="24">
        <v>26</v>
      </c>
      <c r="D143" s="54" t="str">
        <f>VLOOKUP(C143,Test!G$7:H$107,2)</f>
        <v>بیست و شه‌ش</v>
      </c>
      <c r="E143" s="24"/>
    </row>
    <row r="144" spans="1:5">
      <c r="A144" s="32">
        <v>138</v>
      </c>
      <c r="B144" s="50" t="s">
        <v>106</v>
      </c>
      <c r="C144" s="24">
        <v>21</v>
      </c>
      <c r="D144" s="54" t="str">
        <f>VLOOKUP(C144,Test!G$7:H$107,2)</f>
        <v>بیست و یه‌ك</v>
      </c>
      <c r="E144" s="25"/>
    </row>
    <row r="145" spans="1:5">
      <c r="A145" s="32">
        <v>139</v>
      </c>
      <c r="B145" s="51" t="s">
        <v>82</v>
      </c>
      <c r="C145" s="24">
        <v>31</v>
      </c>
      <c r="D145" s="54" t="str">
        <f>VLOOKUP(C145,Test!G$7:H$107,2)</f>
        <v>سى ویه‌ك</v>
      </c>
      <c r="E145" s="24"/>
    </row>
    <row r="146" spans="1:5">
      <c r="A146" s="32">
        <v>140</v>
      </c>
      <c r="B146" s="50" t="s">
        <v>105</v>
      </c>
      <c r="C146" s="24">
        <v>24</v>
      </c>
      <c r="D146" s="54" t="str">
        <f>VLOOKUP(C146,Test!G$7:H$107,2)</f>
        <v>بیست وچوار</v>
      </c>
      <c r="E146" s="25"/>
    </row>
    <row r="147" spans="1:5">
      <c r="A147" s="32">
        <v>141</v>
      </c>
      <c r="B147" s="51" t="s">
        <v>108</v>
      </c>
      <c r="C147" s="24">
        <v>29</v>
      </c>
      <c r="D147" s="54" t="str">
        <f>VLOOKUP(C147,Test!G$7:H$107,2)</f>
        <v>بیست ونۆ</v>
      </c>
      <c r="E147" s="24"/>
    </row>
    <row r="148" spans="1:5">
      <c r="A148" s="32">
        <v>142</v>
      </c>
      <c r="B148" s="51" t="s">
        <v>83</v>
      </c>
      <c r="C148" s="24">
        <v>37</v>
      </c>
      <c r="D148" s="54" t="str">
        <f>VLOOKUP(C148,Test!G$7:H$107,2)</f>
        <v>سى وحه‌وت</v>
      </c>
      <c r="E148" s="24"/>
    </row>
    <row r="149" spans="1:5">
      <c r="A149" s="32">
        <v>143</v>
      </c>
      <c r="B149" s="50" t="s">
        <v>84</v>
      </c>
      <c r="C149" s="24">
        <v>28</v>
      </c>
      <c r="D149" s="54" t="str">
        <f>VLOOKUP(C149,Test!G$7:H$107,2)</f>
        <v>بیست و هه‌شت</v>
      </c>
      <c r="E149" s="25"/>
    </row>
    <row r="150" spans="1:5">
      <c r="A150" s="32">
        <v>144</v>
      </c>
      <c r="B150" s="51" t="s">
        <v>109</v>
      </c>
      <c r="C150" s="24">
        <v>39</v>
      </c>
      <c r="D150" s="54" t="str">
        <f>VLOOKUP(C150,Test!G$7:H$107,2)</f>
        <v>سى ونۆ</v>
      </c>
      <c r="E150" s="24"/>
    </row>
    <row r="151" spans="1:5" ht="52.9">
      <c r="A151" s="32">
        <v>145</v>
      </c>
      <c r="B151" s="51" t="s">
        <v>96</v>
      </c>
      <c r="C151" s="24"/>
      <c r="D151" s="54" t="str">
        <f>VLOOKUP(C151,Test!G$7:H$107,2)</f>
        <v>سفر ته‌نها</v>
      </c>
      <c r="E151" s="25" t="s">
        <v>275</v>
      </c>
    </row>
    <row r="152" spans="1:5">
      <c r="A152" s="32">
        <v>146</v>
      </c>
      <c r="B152" s="51" t="s">
        <v>85</v>
      </c>
      <c r="C152" s="24">
        <v>37</v>
      </c>
      <c r="D152" s="54" t="str">
        <f>VLOOKUP(C152,Test!G$7:H$107,2)</f>
        <v>سى وحه‌وت</v>
      </c>
      <c r="E152" s="24"/>
    </row>
    <row r="153" spans="1:5">
      <c r="A153" s="32">
        <v>147</v>
      </c>
      <c r="B153" s="51" t="s">
        <v>86</v>
      </c>
      <c r="C153" s="24">
        <v>32</v>
      </c>
      <c r="D153" s="54" t="str">
        <f>VLOOKUP(C153,Test!G$7:H$107,2)</f>
        <v>سى ودوو</v>
      </c>
      <c r="E153" s="24"/>
    </row>
    <row r="154" spans="1:5" ht="70.5">
      <c r="A154" s="32">
        <v>148</v>
      </c>
      <c r="B154" s="50" t="s">
        <v>104</v>
      </c>
      <c r="C154" s="24"/>
      <c r="D154" s="54" t="str">
        <f>VLOOKUP(C154,Test!G$7:H$107,2)</f>
        <v>سفر ته‌نها</v>
      </c>
      <c r="E154" s="25" t="s">
        <v>434</v>
      </c>
    </row>
    <row r="155" spans="1:5">
      <c r="A155" s="32">
        <v>149</v>
      </c>
      <c r="B155" s="50" t="s">
        <v>87</v>
      </c>
      <c r="C155" s="24">
        <v>23</v>
      </c>
      <c r="D155" s="54" t="str">
        <f>VLOOKUP(C155,Test!G$7:H$107,2)</f>
        <v>بیست وسێ‌</v>
      </c>
      <c r="E155" s="25"/>
    </row>
    <row r="156" spans="1:5">
      <c r="A156" s="32">
        <v>150</v>
      </c>
      <c r="B156" s="51" t="s">
        <v>144</v>
      </c>
      <c r="C156" s="24">
        <v>20</v>
      </c>
      <c r="D156" s="54" t="str">
        <f>VLOOKUP(C156,Test!G$7:H$107,2)</f>
        <v>بیست ته‌نها</v>
      </c>
      <c r="E156" s="24"/>
    </row>
    <row r="157" spans="1:5">
      <c r="A157" s="32">
        <v>151</v>
      </c>
      <c r="B157" s="50" t="s">
        <v>88</v>
      </c>
      <c r="C157" s="24">
        <v>17</v>
      </c>
      <c r="D157" s="54" t="str">
        <f>VLOOKUP(C157,Test!G$7:H$107,2)</f>
        <v>حه‌ڤده‌</v>
      </c>
      <c r="E157" s="25"/>
    </row>
    <row r="158" spans="1:5">
      <c r="A158" s="32">
        <v>152</v>
      </c>
      <c r="B158" s="51" t="s">
        <v>89</v>
      </c>
      <c r="C158" s="24">
        <v>31</v>
      </c>
      <c r="D158" s="54" t="str">
        <f>VLOOKUP(C158,Test!G$7:H$107,2)</f>
        <v>سى ویه‌ك</v>
      </c>
      <c r="E158" s="24"/>
    </row>
    <row r="159" spans="1:5">
      <c r="A159" s="56"/>
      <c r="B159" s="53" t="s">
        <v>427</v>
      </c>
      <c r="C159" s="31"/>
      <c r="D159" s="55"/>
      <c r="E159" s="31"/>
    </row>
    <row r="160" spans="1:5" ht="35.25">
      <c r="A160" s="24">
        <v>1</v>
      </c>
      <c r="B160" s="44" t="s">
        <v>152</v>
      </c>
      <c r="C160" s="71"/>
      <c r="D160" s="72" t="str">
        <f>VLOOKUP(C160,Test!G$7:H$107,2)</f>
        <v>سفر ته‌نها</v>
      </c>
      <c r="E160" s="25" t="s">
        <v>265</v>
      </c>
    </row>
    <row r="161" spans="1:5" ht="35.25">
      <c r="A161" s="23">
        <v>2</v>
      </c>
      <c r="B161" s="45" t="s">
        <v>249</v>
      </c>
      <c r="C161" s="24"/>
      <c r="D161" s="72" t="str">
        <f>VLOOKUP(C161,Test!G$7:H$107,2)</f>
        <v>سفر ته‌نها</v>
      </c>
      <c r="E161" s="25" t="s">
        <v>265</v>
      </c>
    </row>
    <row r="162" spans="1:5" ht="35.25">
      <c r="A162" s="24">
        <v>3</v>
      </c>
      <c r="B162" s="45" t="s">
        <v>206</v>
      </c>
      <c r="C162" s="24"/>
      <c r="D162" s="72" t="str">
        <f>VLOOKUP(C162,Test!G$7:H$107,2)</f>
        <v>سفر ته‌نها</v>
      </c>
      <c r="E162" s="25" t="s">
        <v>265</v>
      </c>
    </row>
    <row r="163" spans="1:5" ht="35.25">
      <c r="A163" s="23">
        <v>4</v>
      </c>
      <c r="B163" s="44" t="s">
        <v>154</v>
      </c>
      <c r="C163" s="24"/>
      <c r="D163" s="72" t="str">
        <f>VLOOKUP(C163,Test!G$7:H$107,2)</f>
        <v>سفر ته‌نها</v>
      </c>
      <c r="E163" s="25" t="s">
        <v>265</v>
      </c>
    </row>
    <row r="164" spans="1:5" ht="35.25">
      <c r="A164" s="24">
        <v>5</v>
      </c>
      <c r="B164" s="44" t="s">
        <v>208</v>
      </c>
      <c r="C164" s="24"/>
      <c r="D164" s="72" t="str">
        <f>VLOOKUP(C164,Test!G$7:H$107,2)</f>
        <v>سفر ته‌نها</v>
      </c>
      <c r="E164" s="25" t="s">
        <v>265</v>
      </c>
    </row>
    <row r="165" spans="1:5" ht="35.25">
      <c r="A165" s="23">
        <v>6</v>
      </c>
      <c r="B165" s="45" t="s">
        <v>200</v>
      </c>
      <c r="C165" s="24"/>
      <c r="D165" s="72" t="str">
        <f>VLOOKUP(C165,Test!G$7:H$107,2)</f>
        <v>سفر ته‌نها</v>
      </c>
      <c r="E165" s="25" t="s">
        <v>265</v>
      </c>
    </row>
    <row r="166" spans="1:5" ht="35.25">
      <c r="A166" s="24">
        <v>7</v>
      </c>
      <c r="B166" s="44" t="s">
        <v>157</v>
      </c>
      <c r="C166" s="24"/>
      <c r="D166" s="72" t="str">
        <f>VLOOKUP(C166,Test!G$7:H$107,2)</f>
        <v>سفر ته‌نها</v>
      </c>
      <c r="E166" s="25" t="s">
        <v>266</v>
      </c>
    </row>
    <row r="167" spans="1:5" ht="35.25">
      <c r="A167" s="23">
        <v>8</v>
      </c>
      <c r="B167" s="46" t="s">
        <v>159</v>
      </c>
      <c r="C167" s="24"/>
      <c r="D167" s="72" t="str">
        <f>VLOOKUP(C167,Test!G$7:H$107,2)</f>
        <v>سفر ته‌نها</v>
      </c>
      <c r="E167" s="25" t="s">
        <v>265</v>
      </c>
    </row>
    <row r="168" spans="1:5" ht="35.25">
      <c r="A168" s="24">
        <v>9</v>
      </c>
      <c r="B168" s="44" t="s">
        <v>161</v>
      </c>
      <c r="C168" s="24"/>
      <c r="D168" s="72" t="str">
        <f>VLOOKUP(C168,Test!G$7:H$107,2)</f>
        <v>سفر ته‌نها</v>
      </c>
      <c r="E168" s="25" t="s">
        <v>265</v>
      </c>
    </row>
    <row r="169" spans="1:5" ht="35.25">
      <c r="A169" s="23">
        <v>10</v>
      </c>
      <c r="B169" s="44" t="s">
        <v>162</v>
      </c>
      <c r="C169" s="24"/>
      <c r="D169" s="72" t="str">
        <f>VLOOKUP(C169,Test!G$7:H$107,2)</f>
        <v>سفر ته‌نها</v>
      </c>
      <c r="E169" s="25" t="s">
        <v>265</v>
      </c>
    </row>
    <row r="170" spans="1:5" ht="35.25">
      <c r="A170" s="24">
        <v>11</v>
      </c>
      <c r="B170" s="44" t="s">
        <v>279</v>
      </c>
      <c r="C170" s="24"/>
      <c r="D170" s="72" t="str">
        <f>VLOOKUP(C170,Test!G$7:H$107,2)</f>
        <v>سفر ته‌نها</v>
      </c>
      <c r="E170" s="25" t="s">
        <v>265</v>
      </c>
    </row>
    <row r="171" spans="1:5" ht="35.25">
      <c r="A171" s="23">
        <v>12</v>
      </c>
      <c r="B171" s="45" t="s">
        <v>226</v>
      </c>
      <c r="C171" s="24"/>
      <c r="D171" s="72" t="str">
        <f>VLOOKUP(C171,Test!G$7:H$107,2)</f>
        <v>سفر ته‌نها</v>
      </c>
      <c r="E171" s="57" t="s">
        <v>276</v>
      </c>
    </row>
    <row r="172" spans="1:5" ht="35.25">
      <c r="A172" s="24">
        <v>13</v>
      </c>
      <c r="B172" s="45" t="s">
        <v>227</v>
      </c>
      <c r="C172" s="24"/>
      <c r="D172" s="72" t="str">
        <f>VLOOKUP(C172,Test!G$7:H$107,2)</f>
        <v>سفر ته‌نها</v>
      </c>
      <c r="E172" s="57" t="s">
        <v>442</v>
      </c>
    </row>
    <row r="173" spans="1:5" ht="35.25">
      <c r="A173" s="23">
        <v>14</v>
      </c>
      <c r="B173" s="44" t="s">
        <v>167</v>
      </c>
      <c r="C173" s="24"/>
      <c r="D173" s="72" t="str">
        <f>VLOOKUP(C173,Test!G$7:H$107,2)</f>
        <v>سفر ته‌نها</v>
      </c>
      <c r="E173" s="25" t="s">
        <v>265</v>
      </c>
    </row>
    <row r="174" spans="1:5" ht="35.25">
      <c r="A174" s="24">
        <v>15</v>
      </c>
      <c r="B174" s="45" t="s">
        <v>169</v>
      </c>
      <c r="C174" s="24"/>
      <c r="D174" s="72" t="str">
        <f>VLOOKUP(C174,Test!G$7:H$107,2)</f>
        <v>سفر ته‌نها</v>
      </c>
      <c r="E174" s="25" t="s">
        <v>265</v>
      </c>
    </row>
    <row r="175" spans="1:5" ht="35.25">
      <c r="A175" s="23">
        <v>16</v>
      </c>
      <c r="B175" s="44" t="s">
        <v>229</v>
      </c>
      <c r="C175" s="24"/>
      <c r="D175" s="72" t="str">
        <f>VLOOKUP(C175,Test!G$7:H$107,2)</f>
        <v>سفر ته‌نها</v>
      </c>
      <c r="E175" s="25" t="s">
        <v>265</v>
      </c>
    </row>
    <row r="176" spans="1:5" ht="35.25">
      <c r="A176" s="24">
        <v>17</v>
      </c>
      <c r="B176" s="44" t="s">
        <v>230</v>
      </c>
      <c r="C176" s="24"/>
      <c r="D176" s="72" t="str">
        <f>VLOOKUP(C176,Test!G$7:H$107,2)</f>
        <v>سفر ته‌نها</v>
      </c>
      <c r="E176" s="25" t="s">
        <v>265</v>
      </c>
    </row>
    <row r="177" spans="1:5" ht="35.25">
      <c r="A177" s="23">
        <v>18</v>
      </c>
      <c r="B177" s="44" t="s">
        <v>201</v>
      </c>
      <c r="C177" s="24"/>
      <c r="D177" s="72" t="str">
        <f>VLOOKUP(C177,Test!G$7:H$107,2)</f>
        <v>سفر ته‌نها</v>
      </c>
      <c r="E177" s="25" t="s">
        <v>265</v>
      </c>
    </row>
    <row r="178" spans="1:5" ht="35.25">
      <c r="A178" s="24">
        <v>19</v>
      </c>
      <c r="B178" s="64" t="s">
        <v>568</v>
      </c>
      <c r="C178" s="24"/>
      <c r="D178" s="72" t="str">
        <f>VLOOKUP(C178,Test!G$7:H$107,2)</f>
        <v>سفر ته‌نها</v>
      </c>
      <c r="E178" s="25" t="s">
        <v>265</v>
      </c>
    </row>
    <row r="179" spans="1:5" ht="52.9">
      <c r="A179" s="23">
        <v>20</v>
      </c>
      <c r="B179" s="44" t="s">
        <v>193</v>
      </c>
      <c r="C179" s="24"/>
      <c r="D179" s="72" t="str">
        <f>VLOOKUP(C179,Test!G$7:H$107,2)</f>
        <v>سفر ته‌نها</v>
      </c>
      <c r="E179" s="25" t="s">
        <v>441</v>
      </c>
    </row>
    <row r="180" spans="1:5" ht="35.25">
      <c r="A180" s="24">
        <v>21</v>
      </c>
      <c r="B180" s="44" t="s">
        <v>175</v>
      </c>
      <c r="C180" s="24"/>
      <c r="D180" s="72" t="str">
        <f>VLOOKUP(C180,Test!G$7:H$107,2)</f>
        <v>سفر ته‌نها</v>
      </c>
      <c r="E180" s="25" t="s">
        <v>265</v>
      </c>
    </row>
    <row r="181" spans="1:5" ht="35.25">
      <c r="A181" s="23">
        <v>22</v>
      </c>
      <c r="B181" s="44" t="s">
        <v>233</v>
      </c>
      <c r="C181" s="24"/>
      <c r="D181" s="72" t="str">
        <f>VLOOKUP(C181,Test!G$7:H$107,2)</f>
        <v>سفر ته‌نها</v>
      </c>
      <c r="E181" s="25" t="s">
        <v>265</v>
      </c>
    </row>
    <row r="182" spans="1:5" ht="35.25">
      <c r="A182" s="24">
        <v>23</v>
      </c>
      <c r="B182" s="44" t="s">
        <v>178</v>
      </c>
      <c r="C182" s="24"/>
      <c r="D182" s="72" t="str">
        <f>VLOOKUP(C182,Test!G$7:H$107,2)</f>
        <v>سفر ته‌نها</v>
      </c>
      <c r="E182" s="25" t="s">
        <v>265</v>
      </c>
    </row>
    <row r="183" spans="1:5" ht="35.25">
      <c r="A183" s="23">
        <v>24</v>
      </c>
      <c r="B183" s="44" t="s">
        <v>179</v>
      </c>
      <c r="C183" s="24"/>
      <c r="D183" s="72" t="str">
        <f>VLOOKUP(C183,Test!G$7:H$107,2)</f>
        <v>سفر ته‌نها</v>
      </c>
      <c r="E183" s="25" t="s">
        <v>265</v>
      </c>
    </row>
    <row r="184" spans="1:5" ht="35.25">
      <c r="A184" s="24">
        <v>25</v>
      </c>
      <c r="B184" s="44" t="s">
        <v>234</v>
      </c>
      <c r="C184" s="24"/>
      <c r="D184" s="72" t="str">
        <f>VLOOKUP(C184,Test!G$7:H$107,2)</f>
        <v>سفر ته‌نها</v>
      </c>
      <c r="E184" s="25" t="s">
        <v>265</v>
      </c>
    </row>
    <row r="185" spans="1:5" ht="35.25">
      <c r="A185" s="23">
        <v>26</v>
      </c>
      <c r="B185" s="45" t="s">
        <v>180</v>
      </c>
      <c r="C185" s="24"/>
      <c r="D185" s="72" t="str">
        <f>VLOOKUP(C185,Test!G$7:H$107,2)</f>
        <v>سفر ته‌نها</v>
      </c>
      <c r="E185" s="25" t="s">
        <v>265</v>
      </c>
    </row>
    <row r="186" spans="1:5" ht="35.25">
      <c r="A186" s="24">
        <v>27</v>
      </c>
      <c r="B186" s="45" t="s">
        <v>181</v>
      </c>
      <c r="C186" s="24"/>
      <c r="D186" s="72" t="str">
        <f>VLOOKUP(C186,Test!G$7:H$107,2)</f>
        <v>سفر ته‌نها</v>
      </c>
      <c r="E186" s="25" t="s">
        <v>265</v>
      </c>
    </row>
    <row r="187" spans="1:5" ht="35.25">
      <c r="A187" s="23">
        <v>28</v>
      </c>
      <c r="B187" s="44" t="s">
        <v>182</v>
      </c>
      <c r="C187" s="24"/>
      <c r="D187" s="72" t="str">
        <f>VLOOKUP(C187,Test!G$7:H$107,2)</f>
        <v>سفر ته‌نها</v>
      </c>
      <c r="E187" s="25" t="s">
        <v>265</v>
      </c>
    </row>
    <row r="188" spans="1:5" ht="52.9">
      <c r="A188" s="24">
        <v>29</v>
      </c>
      <c r="B188" s="44" t="s">
        <v>237</v>
      </c>
      <c r="C188" s="24"/>
      <c r="D188" s="72" t="str">
        <f>VLOOKUP(C188,Test!G$7:H$107,2)</f>
        <v>سفر ته‌نها</v>
      </c>
      <c r="E188" s="25" t="s">
        <v>268</v>
      </c>
    </row>
    <row r="189" spans="1:5" ht="35.25">
      <c r="A189" s="23">
        <v>30</v>
      </c>
      <c r="B189" s="44" t="s">
        <v>235</v>
      </c>
      <c r="C189" s="24"/>
      <c r="D189" s="72" t="str">
        <f>VLOOKUP(C189,Test!G$7:H$107,2)</f>
        <v>سفر ته‌نها</v>
      </c>
      <c r="E189" s="25" t="s">
        <v>265</v>
      </c>
    </row>
    <row r="190" spans="1:5" ht="35.25">
      <c r="A190" s="24">
        <v>31</v>
      </c>
      <c r="B190" s="44" t="s">
        <v>184</v>
      </c>
      <c r="C190" s="24"/>
      <c r="D190" s="72" t="str">
        <f>VLOOKUP(C190,Test!G$7:H$107,2)</f>
        <v>سفر ته‌نها</v>
      </c>
      <c r="E190" s="25" t="s">
        <v>265</v>
      </c>
    </row>
    <row r="191" spans="1:5" ht="35.25">
      <c r="A191" s="23">
        <v>32</v>
      </c>
      <c r="B191" s="44" t="s">
        <v>185</v>
      </c>
      <c r="C191" s="24"/>
      <c r="D191" s="72" t="str">
        <f>VLOOKUP(C191,Test!G$7:H$107,2)</f>
        <v>سفر ته‌نها</v>
      </c>
      <c r="E191" s="25" t="s">
        <v>265</v>
      </c>
    </row>
    <row r="192" spans="1:5" ht="42" customHeight="1">
      <c r="A192" s="24">
        <v>33</v>
      </c>
      <c r="B192" s="45" t="s">
        <v>241</v>
      </c>
      <c r="C192" s="24"/>
      <c r="D192" s="72" t="str">
        <f>VLOOKUP(C192,Test!G$7:H$107,2)</f>
        <v>سفر ته‌نها</v>
      </c>
      <c r="E192" s="25" t="s">
        <v>265</v>
      </c>
    </row>
    <row r="193" spans="1:5" ht="35.25">
      <c r="A193" s="23">
        <v>34</v>
      </c>
      <c r="B193" s="44" t="s">
        <v>199</v>
      </c>
      <c r="C193" s="24"/>
      <c r="D193" s="72" t="str">
        <f>VLOOKUP(C193,Test!G$7:H$107,2)</f>
        <v>سفر ته‌نها</v>
      </c>
      <c r="E193" s="25" t="s">
        <v>443</v>
      </c>
    </row>
    <row r="194" spans="1:5" ht="35.25">
      <c r="A194" s="24">
        <v>35</v>
      </c>
      <c r="B194" s="45" t="s">
        <v>240</v>
      </c>
      <c r="C194" s="24"/>
      <c r="D194" s="72" t="str">
        <f>VLOOKUP(C194,Test!G$7:H$107,2)</f>
        <v>سفر ته‌نها</v>
      </c>
      <c r="E194" s="25" t="s">
        <v>265</v>
      </c>
    </row>
    <row r="195" spans="1:5" ht="35.25">
      <c r="A195" s="23">
        <v>36</v>
      </c>
      <c r="B195" s="44" t="s">
        <v>189</v>
      </c>
      <c r="C195" s="24"/>
      <c r="D195" s="72" t="str">
        <f>VLOOKUP(C195,Test!G$7:H$107,2)</f>
        <v>سفر ته‌نها</v>
      </c>
      <c r="E195" s="25" t="s">
        <v>265</v>
      </c>
    </row>
    <row r="196" spans="1:5" ht="35.25">
      <c r="A196" s="24">
        <v>37</v>
      </c>
      <c r="B196" s="45" t="s">
        <v>202</v>
      </c>
      <c r="C196" s="24"/>
      <c r="D196" s="72" t="str">
        <f>VLOOKUP(C196,Test!G$7:H$107,2)</f>
        <v>سفر ته‌نها</v>
      </c>
      <c r="E196" s="25" t="s">
        <v>265</v>
      </c>
    </row>
    <row r="197" spans="1:5" ht="35.25">
      <c r="A197" s="23">
        <v>38</v>
      </c>
      <c r="B197" s="45" t="s">
        <v>190</v>
      </c>
      <c r="C197" s="24"/>
      <c r="D197" s="72" t="str">
        <f>VLOOKUP(C197,Test!G$7:H$107,2)</f>
        <v>سفر ته‌نها</v>
      </c>
      <c r="E197" s="25" t="s">
        <v>265</v>
      </c>
    </row>
    <row r="198" spans="1:5" ht="35.25">
      <c r="A198" s="24">
        <v>39</v>
      </c>
      <c r="B198" s="44" t="s">
        <v>248</v>
      </c>
      <c r="C198" s="24"/>
      <c r="D198" s="72" t="str">
        <f>VLOOKUP(C198,Test!G$7:H$107,2)</f>
        <v>سفر ته‌نها</v>
      </c>
      <c r="E198" s="25" t="s">
        <v>265</v>
      </c>
    </row>
    <row r="199" spans="1:5" ht="35.25">
      <c r="A199" s="23">
        <v>40</v>
      </c>
      <c r="B199" s="44" t="s">
        <v>245</v>
      </c>
      <c r="C199" s="24"/>
      <c r="D199" s="72" t="str">
        <f>VLOOKUP(C199,Test!G$7:H$107,2)</f>
        <v>سفر ته‌نها</v>
      </c>
      <c r="E199" s="25" t="s">
        <v>265</v>
      </c>
    </row>
    <row r="200" spans="1:5">
      <c r="C200" s="21"/>
      <c r="D200" s="21"/>
      <c r="E200" s="21"/>
    </row>
  </sheetData>
  <sheetProtection algorithmName="SHA-512" hashValue="rTeP3p8U9XtzLc/WrgCMAVjH2Fq1lB54B8JnnxvW9xpHOP2ygk72tPwAZk2QkW+Agc5XK00qozsBRw/Di0ScaQ==" saltValue="/39xt87x0bwHLwNga8emog==" spinCount="100000" sheet="1" objects="1" scenarios="1"/>
  <sortState ref="B161:E200">
    <sortCondition ref="B161"/>
  </sortState>
  <mergeCells count="11">
    <mergeCell ref="A1:E1"/>
    <mergeCell ref="A5:A6"/>
    <mergeCell ref="B5:B6"/>
    <mergeCell ref="C5:D5"/>
    <mergeCell ref="E5:E6"/>
    <mergeCell ref="A2:B2"/>
    <mergeCell ref="C2:E2"/>
    <mergeCell ref="A4:B4"/>
    <mergeCell ref="C4:E4"/>
    <mergeCell ref="A3:B3"/>
    <mergeCell ref="C3:E3"/>
  </mergeCells>
  <phoneticPr fontId="10" type="noConversion"/>
  <conditionalFormatting sqref="C7:C199">
    <cfRule type="cellIs" dxfId="1" priority="1" operator="lessThan">
      <formula>20</formula>
    </cfRule>
  </conditionalFormatting>
  <pageMargins left="0.2" right="0.2" top="0.25" bottom="0.25" header="0.3" footer="0.3"/>
  <pageSetup paperSize="9" fitToHeight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E9D26-1672-4623-8BE6-A3548FB974F4}">
  <sheetPr>
    <pageSetUpPr fitToPage="1"/>
  </sheetPr>
  <dimension ref="A1:L108"/>
  <sheetViews>
    <sheetView rightToLeft="1" zoomScaleNormal="100" workbookViewId="0">
      <selection activeCell="C7" sqref="C7"/>
    </sheetView>
  </sheetViews>
  <sheetFormatPr defaultColWidth="8.86328125" defaultRowHeight="29.45" customHeight="1"/>
  <cols>
    <col min="1" max="1" width="5.33203125" style="21" customWidth="1"/>
    <col min="2" max="2" width="32.33203125" style="21" customWidth="1"/>
    <col min="3" max="3" width="10.19921875" style="35" customWidth="1"/>
    <col min="4" max="4" width="12.53125" style="36" customWidth="1"/>
    <col min="5" max="5" width="37" style="35" customWidth="1"/>
    <col min="6" max="10" width="8.86328125" style="21"/>
    <col min="11" max="11" width="9" style="21" bestFit="1" customWidth="1"/>
    <col min="12" max="12" width="34.796875" style="21" bestFit="1" customWidth="1"/>
    <col min="13" max="16384" width="8.86328125" style="21"/>
  </cols>
  <sheetData>
    <row r="1" spans="1:12" ht="43.25" customHeight="1">
      <c r="A1" s="75" t="s">
        <v>444</v>
      </c>
      <c r="B1" s="76"/>
      <c r="C1" s="76"/>
      <c r="D1" s="76"/>
      <c r="E1" s="76"/>
    </row>
    <row r="2" spans="1:12" ht="20.45" customHeight="1">
      <c r="A2" s="79" t="s">
        <v>553</v>
      </c>
      <c r="B2" s="79"/>
      <c r="C2" s="80"/>
      <c r="D2" s="80"/>
      <c r="E2" s="80"/>
    </row>
    <row r="3" spans="1:12" ht="20.45" customHeight="1">
      <c r="A3" s="81" t="s">
        <v>559</v>
      </c>
      <c r="B3" s="82"/>
      <c r="C3" s="83"/>
      <c r="D3" s="84"/>
      <c r="E3" s="85"/>
    </row>
    <row r="4" spans="1:12" ht="24" customHeight="1">
      <c r="A4" s="79" t="s">
        <v>554</v>
      </c>
      <c r="B4" s="79"/>
      <c r="C4" s="80"/>
      <c r="D4" s="80"/>
      <c r="E4" s="80"/>
    </row>
    <row r="5" spans="1:12" ht="18">
      <c r="A5" s="77" t="s">
        <v>145</v>
      </c>
      <c r="B5" s="77" t="s">
        <v>146</v>
      </c>
      <c r="C5" s="78" t="s">
        <v>445</v>
      </c>
      <c r="D5" s="78"/>
      <c r="E5" s="78" t="s">
        <v>149</v>
      </c>
    </row>
    <row r="6" spans="1:12" ht="18">
      <c r="A6" s="77"/>
      <c r="B6" s="77"/>
      <c r="C6" s="22" t="s">
        <v>438</v>
      </c>
      <c r="D6" s="22" t="s">
        <v>426</v>
      </c>
      <c r="E6" s="78"/>
      <c r="K6" s="37">
        <f>COUNT(C7:C108)</f>
        <v>0</v>
      </c>
      <c r="L6" s="37" t="s">
        <v>447</v>
      </c>
    </row>
    <row r="7" spans="1:12" ht="18">
      <c r="A7" s="23">
        <v>1</v>
      </c>
      <c r="B7" s="44" t="s">
        <v>152</v>
      </c>
      <c r="C7" s="24"/>
      <c r="D7" s="58" t="str">
        <f>VLOOKUP(C7,Test!G$7:H$107,2)</f>
        <v>سفر ته‌نها</v>
      </c>
      <c r="E7" s="60"/>
      <c r="K7" s="38">
        <f>COUNTIF(C7:C108,"&gt;=20")</f>
        <v>0</v>
      </c>
      <c r="L7" s="38" t="s">
        <v>448</v>
      </c>
    </row>
    <row r="8" spans="1:12" ht="29.45" customHeight="1">
      <c r="A8" s="23">
        <v>2</v>
      </c>
      <c r="B8" s="44" t="s">
        <v>153</v>
      </c>
      <c r="C8" s="24"/>
      <c r="D8" s="58" t="str">
        <f>VLOOKUP(C8,Test!G$7:H$107,2)</f>
        <v>سفر ته‌نها</v>
      </c>
      <c r="E8" s="59"/>
      <c r="K8" s="39">
        <f>COUNTIF(C7:C108,"&lt;20")</f>
        <v>0</v>
      </c>
      <c r="L8" s="39" t="s">
        <v>449</v>
      </c>
    </row>
    <row r="9" spans="1:12" ht="29.45" customHeight="1">
      <c r="A9" s="23">
        <v>3</v>
      </c>
      <c r="B9" s="45" t="s">
        <v>249</v>
      </c>
      <c r="C9" s="24"/>
      <c r="D9" s="58" t="str">
        <f>VLOOKUP(C9,Test!G$7:H$107,2)</f>
        <v>سفر ته‌نها</v>
      </c>
      <c r="E9" s="60"/>
      <c r="K9" s="40" t="e">
        <f>(K7/K6)*100</f>
        <v>#DIV/0!</v>
      </c>
      <c r="L9" s="40" t="s">
        <v>450</v>
      </c>
    </row>
    <row r="10" spans="1:12" ht="29.45" customHeight="1">
      <c r="A10" s="23">
        <v>4</v>
      </c>
      <c r="B10" s="45" t="s">
        <v>206</v>
      </c>
      <c r="C10" s="24"/>
      <c r="D10" s="58" t="str">
        <f>VLOOKUP(C10,Test!G$7:H$107,2)</f>
        <v>سفر ته‌نها</v>
      </c>
      <c r="E10" s="60"/>
      <c r="K10" s="41" t="e">
        <f>(K8/K6)*100</f>
        <v>#DIV/0!</v>
      </c>
      <c r="L10" s="41" t="s">
        <v>451</v>
      </c>
    </row>
    <row r="11" spans="1:12" ht="29.45" customHeight="1">
      <c r="A11" s="23">
        <v>5</v>
      </c>
      <c r="B11" s="44" t="s">
        <v>221</v>
      </c>
      <c r="C11" s="24"/>
      <c r="D11" s="58" t="str">
        <f>VLOOKUP(C11,Test!G$7:H$107,2)</f>
        <v>سفر ته‌نها</v>
      </c>
      <c r="E11" s="59"/>
    </row>
    <row r="12" spans="1:12" ht="29.45" customHeight="1">
      <c r="A12" s="23">
        <v>6</v>
      </c>
      <c r="B12" s="45" t="s">
        <v>207</v>
      </c>
      <c r="C12" s="24"/>
      <c r="D12" s="58" t="str">
        <f>VLOOKUP(C12,Test!G$7:H$107,2)</f>
        <v>سفر ته‌نها</v>
      </c>
      <c r="E12" s="59"/>
    </row>
    <row r="13" spans="1:12" ht="29.45" customHeight="1">
      <c r="A13" s="23">
        <v>7</v>
      </c>
      <c r="B13" s="44" t="s">
        <v>154</v>
      </c>
      <c r="C13" s="24"/>
      <c r="D13" s="58" t="str">
        <f>VLOOKUP(C13,Test!G$7:H$107,2)</f>
        <v>سفر ته‌نها</v>
      </c>
      <c r="E13" s="60"/>
    </row>
    <row r="14" spans="1:12" ht="29.45" customHeight="1">
      <c r="A14" s="23">
        <v>8</v>
      </c>
      <c r="B14" s="44" t="s">
        <v>208</v>
      </c>
      <c r="C14" s="24"/>
      <c r="D14" s="58" t="str">
        <f>VLOOKUP(C14,Test!G$7:H$107,2)</f>
        <v>سفر ته‌نها</v>
      </c>
      <c r="E14" s="60"/>
    </row>
    <row r="15" spans="1:12" ht="29.45" customHeight="1">
      <c r="A15" s="23">
        <v>9</v>
      </c>
      <c r="B15" s="45" t="s">
        <v>200</v>
      </c>
      <c r="C15" s="24"/>
      <c r="D15" s="58" t="str">
        <f>VLOOKUP(C15,Test!G$7:H$107,2)</f>
        <v>سفر ته‌نها</v>
      </c>
      <c r="E15" s="60"/>
    </row>
    <row r="16" spans="1:12" ht="29.45" customHeight="1">
      <c r="A16" s="23">
        <v>10</v>
      </c>
      <c r="B16" s="44" t="s">
        <v>155</v>
      </c>
      <c r="C16" s="24"/>
      <c r="D16" s="58" t="str">
        <f>VLOOKUP(C16,Test!G$7:H$107,2)</f>
        <v>سفر ته‌نها</v>
      </c>
      <c r="E16" s="59"/>
    </row>
    <row r="17" spans="1:5" ht="29.45" customHeight="1">
      <c r="A17" s="23">
        <v>11</v>
      </c>
      <c r="B17" s="44" t="s">
        <v>156</v>
      </c>
      <c r="C17" s="24"/>
      <c r="D17" s="58" t="str">
        <f>VLOOKUP(C17,Test!G$7:H$107,2)</f>
        <v>سفر ته‌نها</v>
      </c>
      <c r="E17" s="59"/>
    </row>
    <row r="18" spans="1:5" ht="29.45" customHeight="1">
      <c r="A18" s="23">
        <v>12</v>
      </c>
      <c r="B18" s="44" t="s">
        <v>157</v>
      </c>
      <c r="C18" s="24"/>
      <c r="D18" s="58" t="str">
        <f>VLOOKUP(C18,Test!G$7:H$107,2)</f>
        <v>سفر ته‌نها</v>
      </c>
      <c r="E18" s="60"/>
    </row>
    <row r="19" spans="1:5" ht="29.45" customHeight="1">
      <c r="A19" s="23">
        <v>13</v>
      </c>
      <c r="B19" s="45" t="s">
        <v>158</v>
      </c>
      <c r="C19" s="24"/>
      <c r="D19" s="58" t="str">
        <f>VLOOKUP(C19,Test!G$7:H$107,2)</f>
        <v>سفر ته‌نها</v>
      </c>
      <c r="E19" s="59"/>
    </row>
    <row r="20" spans="1:5" ht="29.45" customHeight="1">
      <c r="A20" s="23">
        <v>14</v>
      </c>
      <c r="B20" s="46" t="s">
        <v>159</v>
      </c>
      <c r="C20" s="24"/>
      <c r="D20" s="58" t="str">
        <f>VLOOKUP(C20,Test!G$7:H$107,2)</f>
        <v>سفر ته‌نها</v>
      </c>
      <c r="E20" s="60"/>
    </row>
    <row r="21" spans="1:5" ht="29.45" customHeight="1">
      <c r="A21" s="23">
        <v>15</v>
      </c>
      <c r="B21" s="45" t="s">
        <v>160</v>
      </c>
      <c r="C21" s="24"/>
      <c r="D21" s="58" t="str">
        <f>VLOOKUP(C21,Test!G$7:H$107,2)</f>
        <v>سفر ته‌نها</v>
      </c>
      <c r="E21" s="59"/>
    </row>
    <row r="22" spans="1:5" ht="29.45" customHeight="1">
      <c r="A22" s="23">
        <v>16</v>
      </c>
      <c r="B22" s="44" t="s">
        <v>209</v>
      </c>
      <c r="C22" s="24"/>
      <c r="D22" s="58" t="str">
        <f>VLOOKUP(C22,Test!G$7:H$107,2)</f>
        <v>سفر ته‌نها</v>
      </c>
      <c r="E22" s="59"/>
    </row>
    <row r="23" spans="1:5" ht="29.45" customHeight="1">
      <c r="A23" s="23">
        <v>17</v>
      </c>
      <c r="B23" s="44" t="s">
        <v>222</v>
      </c>
      <c r="C23" s="24"/>
      <c r="D23" s="58" t="str">
        <f>VLOOKUP(C23,Test!G$7:H$107,2)</f>
        <v>سفر ته‌نها</v>
      </c>
      <c r="E23" s="59"/>
    </row>
    <row r="24" spans="1:5" ht="29.45" customHeight="1">
      <c r="A24" s="23">
        <v>18</v>
      </c>
      <c r="B24" s="44" t="s">
        <v>161</v>
      </c>
      <c r="C24" s="24"/>
      <c r="D24" s="58" t="str">
        <f>VLOOKUP(C24,Test!G$7:H$107,2)</f>
        <v>سفر ته‌نها</v>
      </c>
      <c r="E24" s="60"/>
    </row>
    <row r="25" spans="1:5" ht="29.45" customHeight="1">
      <c r="A25" s="23">
        <v>19</v>
      </c>
      <c r="B25" s="44" t="s">
        <v>162</v>
      </c>
      <c r="C25" s="24"/>
      <c r="D25" s="58" t="str">
        <f>VLOOKUP(C25,Test!G$7:H$107,2)</f>
        <v>سفر ته‌نها</v>
      </c>
      <c r="E25" s="60"/>
    </row>
    <row r="26" spans="1:5" ht="29.45" customHeight="1">
      <c r="A26" s="23">
        <v>20</v>
      </c>
      <c r="B26" s="44" t="s">
        <v>210</v>
      </c>
      <c r="C26" s="24"/>
      <c r="D26" s="58" t="str">
        <f>VLOOKUP(C26,Test!G$7:H$107,2)</f>
        <v>سفر ته‌نها</v>
      </c>
      <c r="E26" s="59"/>
    </row>
    <row r="27" spans="1:5" ht="29.45" customHeight="1">
      <c r="A27" s="23">
        <v>21</v>
      </c>
      <c r="B27" s="44" t="s">
        <v>163</v>
      </c>
      <c r="C27" s="24"/>
      <c r="D27" s="58" t="str">
        <f>VLOOKUP(C27,Test!G$7:H$107,2)</f>
        <v>سفر ته‌نها</v>
      </c>
      <c r="E27" s="59"/>
    </row>
    <row r="28" spans="1:5" ht="29.45" customHeight="1">
      <c r="A28" s="23">
        <v>22</v>
      </c>
      <c r="B28" s="44" t="s">
        <v>223</v>
      </c>
      <c r="C28" s="24"/>
      <c r="D28" s="58" t="str">
        <f>VLOOKUP(C28,Test!G$7:H$107,2)</f>
        <v>سفر ته‌نها</v>
      </c>
      <c r="E28" s="59"/>
    </row>
    <row r="29" spans="1:5" ht="29.45" customHeight="1">
      <c r="A29" s="23">
        <v>23</v>
      </c>
      <c r="B29" s="44" t="s">
        <v>279</v>
      </c>
      <c r="C29" s="24"/>
      <c r="D29" s="58" t="str">
        <f>VLOOKUP(C29,Test!G$7:H$107,2)</f>
        <v>سفر ته‌نها</v>
      </c>
      <c r="E29" s="60"/>
    </row>
    <row r="30" spans="1:5" ht="29.45" customHeight="1">
      <c r="A30" s="23">
        <v>24</v>
      </c>
      <c r="B30" s="45" t="s">
        <v>225</v>
      </c>
      <c r="C30" s="24"/>
      <c r="D30" s="58" t="str">
        <f>VLOOKUP(C30,Test!G$7:H$107,2)</f>
        <v>سفر ته‌نها</v>
      </c>
      <c r="E30" s="59"/>
    </row>
    <row r="31" spans="1:5" ht="46.25" customHeight="1">
      <c r="A31" s="23">
        <v>25</v>
      </c>
      <c r="B31" s="45" t="s">
        <v>191</v>
      </c>
      <c r="C31" s="24"/>
      <c r="D31" s="58" t="str">
        <f>VLOOKUP(C31,Test!G$7:H$107,2)</f>
        <v>سفر ته‌نها</v>
      </c>
      <c r="E31" s="60" t="s">
        <v>570</v>
      </c>
    </row>
    <row r="32" spans="1:5" ht="29.45" customHeight="1">
      <c r="A32" s="23">
        <v>26</v>
      </c>
      <c r="B32" s="44" t="s">
        <v>224</v>
      </c>
      <c r="C32" s="24"/>
      <c r="D32" s="58" t="str">
        <f>VLOOKUP(C32,Test!G$7:H$107,2)</f>
        <v>سفر ته‌نها</v>
      </c>
      <c r="E32" s="59"/>
    </row>
    <row r="33" spans="1:5" ht="29.45" customHeight="1">
      <c r="A33" s="23">
        <v>27</v>
      </c>
      <c r="B33" s="45" t="s">
        <v>164</v>
      </c>
      <c r="C33" s="24"/>
      <c r="D33" s="58" t="str">
        <f>VLOOKUP(C33,Test!G$7:H$107,2)</f>
        <v>سفر ته‌نها</v>
      </c>
      <c r="E33" s="59"/>
    </row>
    <row r="34" spans="1:5" ht="43.25" customHeight="1">
      <c r="A34" s="23">
        <v>28</v>
      </c>
      <c r="B34" s="45" t="s">
        <v>226</v>
      </c>
      <c r="C34" s="24"/>
      <c r="D34" s="58" t="str">
        <f>VLOOKUP(C34,Test!G$7:H$107,2)</f>
        <v>سفر ته‌نها</v>
      </c>
      <c r="E34" s="61"/>
    </row>
    <row r="35" spans="1:5" ht="43.25" customHeight="1">
      <c r="A35" s="23">
        <v>29</v>
      </c>
      <c r="B35" s="45" t="s">
        <v>227</v>
      </c>
      <c r="C35" s="24"/>
      <c r="D35" s="58" t="str">
        <f>VLOOKUP(C35,Test!G$7:H$107,2)</f>
        <v>سفر ته‌نها</v>
      </c>
      <c r="E35" s="61"/>
    </row>
    <row r="36" spans="1:5" ht="29.45" customHeight="1">
      <c r="A36" s="23">
        <v>30</v>
      </c>
      <c r="B36" s="45" t="s">
        <v>165</v>
      </c>
      <c r="C36" s="24"/>
      <c r="D36" s="58" t="str">
        <f>VLOOKUP(C36,Test!G$7:H$107,2)</f>
        <v>سفر ته‌نها</v>
      </c>
      <c r="E36" s="60"/>
    </row>
    <row r="37" spans="1:5" ht="29.45" customHeight="1">
      <c r="A37" s="23">
        <v>31</v>
      </c>
      <c r="B37" s="44" t="s">
        <v>166</v>
      </c>
      <c r="C37" s="24"/>
      <c r="D37" s="58" t="str">
        <f>VLOOKUP(C37,Test!G$7:H$107,2)</f>
        <v>سفر ته‌نها</v>
      </c>
      <c r="E37" s="59"/>
    </row>
    <row r="38" spans="1:5" ht="29.45" customHeight="1">
      <c r="A38" s="23">
        <v>32</v>
      </c>
      <c r="B38" s="44" t="s">
        <v>228</v>
      </c>
      <c r="C38" s="24"/>
      <c r="D38" s="58" t="str">
        <f>VLOOKUP(C38,Test!G$7:H$107,2)</f>
        <v>سفر ته‌نها</v>
      </c>
      <c r="E38" s="59"/>
    </row>
    <row r="39" spans="1:5" ht="29.45" customHeight="1">
      <c r="A39" s="23">
        <v>33</v>
      </c>
      <c r="B39" s="44" t="s">
        <v>167</v>
      </c>
      <c r="C39" s="24"/>
      <c r="D39" s="58" t="str">
        <f>VLOOKUP(C39,Test!G$7:H$107,2)</f>
        <v>سفر ته‌نها</v>
      </c>
      <c r="E39" s="60"/>
    </row>
    <row r="40" spans="1:5" ht="29.45" customHeight="1">
      <c r="A40" s="23">
        <v>34</v>
      </c>
      <c r="B40" s="44" t="s">
        <v>168</v>
      </c>
      <c r="C40" s="24"/>
      <c r="D40" s="58" t="str">
        <f>VLOOKUP(C40,Test!G$7:H$107,2)</f>
        <v>سفر ته‌نها</v>
      </c>
      <c r="E40" s="59"/>
    </row>
    <row r="41" spans="1:5" ht="29.45" customHeight="1">
      <c r="A41" s="23">
        <v>35</v>
      </c>
      <c r="B41" s="45" t="s">
        <v>211</v>
      </c>
      <c r="C41" s="24"/>
      <c r="D41" s="58" t="str">
        <f>VLOOKUP(C41,Test!G$7:H$107,2)</f>
        <v>سفر ته‌نها</v>
      </c>
      <c r="E41" s="59"/>
    </row>
    <row r="42" spans="1:5" ht="29.45" customHeight="1">
      <c r="A42" s="23">
        <v>36</v>
      </c>
      <c r="B42" s="45" t="s">
        <v>212</v>
      </c>
      <c r="C42" s="24"/>
      <c r="D42" s="58" t="str">
        <f>VLOOKUP(C42,Test!G$7:H$107,2)</f>
        <v>سفر ته‌نها</v>
      </c>
      <c r="E42" s="59"/>
    </row>
    <row r="43" spans="1:5" ht="29.45" customHeight="1">
      <c r="A43" s="23">
        <v>37</v>
      </c>
      <c r="B43" s="45" t="s">
        <v>213</v>
      </c>
      <c r="C43" s="24"/>
      <c r="D43" s="58" t="str">
        <f>VLOOKUP(C43,Test!G$7:H$107,2)</f>
        <v>سفر ته‌نها</v>
      </c>
      <c r="E43" s="59"/>
    </row>
    <row r="44" spans="1:5" ht="29.45" customHeight="1">
      <c r="A44" s="23">
        <v>38</v>
      </c>
      <c r="B44" s="45" t="s">
        <v>169</v>
      </c>
      <c r="C44" s="24"/>
      <c r="D44" s="58" t="str">
        <f>VLOOKUP(C44,Test!G$7:H$107,2)</f>
        <v>سفر ته‌نها</v>
      </c>
      <c r="E44" s="60"/>
    </row>
    <row r="45" spans="1:5" ht="29.45" customHeight="1">
      <c r="A45" s="23">
        <v>39</v>
      </c>
      <c r="B45" s="44" t="s">
        <v>170</v>
      </c>
      <c r="C45" s="24"/>
      <c r="D45" s="58" t="str">
        <f>VLOOKUP(C45,Test!G$7:H$107,2)</f>
        <v>سفر ته‌نها</v>
      </c>
      <c r="E45" s="59"/>
    </row>
    <row r="46" spans="1:5" ht="29.45" customHeight="1">
      <c r="A46" s="23">
        <v>40</v>
      </c>
      <c r="B46" s="44" t="s">
        <v>229</v>
      </c>
      <c r="C46" s="24"/>
      <c r="D46" s="58" t="str">
        <f>VLOOKUP(C46,Test!G$7:H$107,2)</f>
        <v>سفر ته‌نها</v>
      </c>
      <c r="E46" s="60"/>
    </row>
    <row r="47" spans="1:5" ht="29.45" customHeight="1">
      <c r="A47" s="23">
        <v>41</v>
      </c>
      <c r="B47" s="44" t="s">
        <v>171</v>
      </c>
      <c r="C47" s="24"/>
      <c r="D47" s="58" t="str">
        <f>VLOOKUP(C47,Test!G$7:H$107,2)</f>
        <v>سفر ته‌نها</v>
      </c>
      <c r="E47" s="59"/>
    </row>
    <row r="48" spans="1:5" ht="29.45" customHeight="1">
      <c r="A48" s="23">
        <v>42</v>
      </c>
      <c r="B48" s="44" t="s">
        <v>230</v>
      </c>
      <c r="C48" s="24"/>
      <c r="D48" s="58" t="str">
        <f>VLOOKUP(C48,Test!G$7:H$107,2)</f>
        <v>سفر ته‌نها</v>
      </c>
      <c r="E48" s="60"/>
    </row>
    <row r="49" spans="1:6" ht="29.45" customHeight="1">
      <c r="A49" s="23">
        <v>43</v>
      </c>
      <c r="B49" s="44" t="s">
        <v>214</v>
      </c>
      <c r="C49" s="24"/>
      <c r="D49" s="58" t="str">
        <f>VLOOKUP(C49,Test!G$7:H$107,2)</f>
        <v>سفر ته‌نها</v>
      </c>
      <c r="E49" s="59"/>
    </row>
    <row r="50" spans="1:6" ht="29.45" customHeight="1">
      <c r="A50" s="23">
        <v>44</v>
      </c>
      <c r="B50" s="44" t="s">
        <v>251</v>
      </c>
      <c r="C50" s="24"/>
      <c r="D50" s="58" t="str">
        <f>VLOOKUP(C50,Test!G$7:H$107,2)</f>
        <v>سفر ته‌نها</v>
      </c>
      <c r="E50" s="59"/>
    </row>
    <row r="51" spans="1:6" ht="29.45" customHeight="1">
      <c r="A51" s="23">
        <v>45</v>
      </c>
      <c r="B51" s="44" t="s">
        <v>231</v>
      </c>
      <c r="C51" s="24"/>
      <c r="D51" s="58" t="str">
        <f>VLOOKUP(C51,Test!G$7:H$107,2)</f>
        <v>سفر ته‌نها</v>
      </c>
      <c r="E51" s="59"/>
    </row>
    <row r="52" spans="1:6" ht="29.45" customHeight="1">
      <c r="A52" s="23">
        <v>46</v>
      </c>
      <c r="B52" s="44" t="s">
        <v>201</v>
      </c>
      <c r="C52" s="24"/>
      <c r="D52" s="58" t="str">
        <f>VLOOKUP(C52,Test!G$7:H$107,2)</f>
        <v>سفر ته‌نها</v>
      </c>
      <c r="E52" s="60"/>
    </row>
    <row r="53" spans="1:6" ht="29.45" customHeight="1">
      <c r="A53" s="23">
        <v>47</v>
      </c>
      <c r="B53" s="64" t="s">
        <v>568</v>
      </c>
      <c r="C53" s="24"/>
      <c r="D53" s="58" t="str">
        <f>VLOOKUP(C53,Test!G$7:H$107,2)</f>
        <v>سفر ته‌نها</v>
      </c>
      <c r="E53" s="56" t="s">
        <v>569</v>
      </c>
      <c r="F53" s="70"/>
    </row>
    <row r="54" spans="1:6" ht="29.45" customHeight="1">
      <c r="A54" s="23">
        <v>48</v>
      </c>
      <c r="B54" s="44" t="s">
        <v>172</v>
      </c>
      <c r="C54" s="24"/>
      <c r="D54" s="58" t="str">
        <f>VLOOKUP(C54,Test!G$7:H$107,2)</f>
        <v>سفر ته‌نها</v>
      </c>
      <c r="E54" s="59"/>
    </row>
    <row r="55" spans="1:6" ht="29.45" customHeight="1">
      <c r="A55" s="23">
        <v>49</v>
      </c>
      <c r="B55" s="44" t="s">
        <v>215</v>
      </c>
      <c r="C55" s="24"/>
      <c r="D55" s="58" t="str">
        <f>VLOOKUP(C55,Test!G$7:H$107,2)</f>
        <v>سفر ته‌نها</v>
      </c>
      <c r="E55" s="59"/>
    </row>
    <row r="56" spans="1:6" ht="29.45" customHeight="1">
      <c r="A56" s="23">
        <v>50</v>
      </c>
      <c r="B56" s="44" t="s">
        <v>173</v>
      </c>
      <c r="C56" s="24"/>
      <c r="D56" s="58" t="str">
        <f>VLOOKUP(C56,Test!G$7:H$107,2)</f>
        <v>سفر ته‌نها</v>
      </c>
      <c r="E56" s="59"/>
    </row>
    <row r="57" spans="1:6" ht="46.15">
      <c r="A57" s="23">
        <v>51</v>
      </c>
      <c r="B57" s="65" t="s">
        <v>192</v>
      </c>
      <c r="C57" s="66"/>
      <c r="D57" s="67" t="str">
        <f>VLOOKUP(C57,Test!G$7:H$107,2)</f>
        <v>سفر ته‌نها</v>
      </c>
      <c r="E57" s="60" t="s">
        <v>570</v>
      </c>
    </row>
    <row r="58" spans="1:6" ht="29.45" customHeight="1">
      <c r="A58" s="23">
        <v>52</v>
      </c>
      <c r="B58" s="44" t="s">
        <v>174</v>
      </c>
      <c r="C58" s="24"/>
      <c r="D58" s="58" t="str">
        <f>VLOOKUP(C58,Test!G$7:H$107,2)</f>
        <v>سفر ته‌نها</v>
      </c>
      <c r="E58" s="59"/>
    </row>
    <row r="59" spans="1:6" ht="79.8" customHeight="1">
      <c r="A59" s="23">
        <v>53</v>
      </c>
      <c r="B59" s="44" t="s">
        <v>193</v>
      </c>
      <c r="C59" s="24"/>
      <c r="D59" s="58" t="str">
        <f>VLOOKUP(C59,Test!G$7:H$107,2)</f>
        <v>سفر ته‌نها</v>
      </c>
      <c r="E59" s="60" t="s">
        <v>570</v>
      </c>
    </row>
    <row r="60" spans="1:6" ht="29.45" customHeight="1">
      <c r="A60" s="23">
        <v>54</v>
      </c>
      <c r="B60" s="44" t="s">
        <v>175</v>
      </c>
      <c r="C60" s="24"/>
      <c r="D60" s="58" t="str">
        <f>VLOOKUP(C60,Test!G$7:H$107,2)</f>
        <v>سفر ته‌نها</v>
      </c>
      <c r="E60" s="60"/>
    </row>
    <row r="61" spans="1:6" ht="29.45" customHeight="1">
      <c r="A61" s="23">
        <v>55</v>
      </c>
      <c r="B61" s="44" t="s">
        <v>233</v>
      </c>
      <c r="C61" s="24"/>
      <c r="D61" s="58" t="str">
        <f>VLOOKUP(C61,Test!G$7:H$107,2)</f>
        <v>سفر ته‌نها</v>
      </c>
      <c r="E61" s="60"/>
    </row>
    <row r="62" spans="1:6" ht="29.45" customHeight="1">
      <c r="A62" s="23">
        <v>56</v>
      </c>
      <c r="B62" s="44" t="s">
        <v>176</v>
      </c>
      <c r="C62" s="24"/>
      <c r="D62" s="58" t="str">
        <f>VLOOKUP(C62,Test!G$7:H$107,2)</f>
        <v>سفر ته‌نها</v>
      </c>
      <c r="E62" s="59"/>
    </row>
    <row r="63" spans="1:6" ht="29.45" customHeight="1">
      <c r="A63" s="23">
        <v>57</v>
      </c>
      <c r="B63" s="44" t="s">
        <v>177</v>
      </c>
      <c r="C63" s="24"/>
      <c r="D63" s="58" t="str">
        <f>VLOOKUP(C63,Test!G$7:H$107,2)</f>
        <v>سفر ته‌نها</v>
      </c>
      <c r="E63" s="59"/>
    </row>
    <row r="64" spans="1:6" ht="29.45" customHeight="1">
      <c r="A64" s="23">
        <v>58</v>
      </c>
      <c r="B64" s="45" t="s">
        <v>232</v>
      </c>
      <c r="C64" s="24"/>
      <c r="D64" s="58" t="str">
        <f>VLOOKUP(C64,Test!G$7:H$107,2)</f>
        <v>سفر ته‌نها</v>
      </c>
      <c r="E64" s="59"/>
    </row>
    <row r="65" spans="1:5" ht="29.45" customHeight="1">
      <c r="A65" s="23">
        <v>59</v>
      </c>
      <c r="B65" s="44" t="s">
        <v>178</v>
      </c>
      <c r="C65" s="24"/>
      <c r="D65" s="58" t="str">
        <f>VLOOKUP(C65,Test!G$7:H$107,2)</f>
        <v>سفر ته‌نها</v>
      </c>
      <c r="E65" s="60"/>
    </row>
    <row r="66" spans="1:5" ht="29.45" customHeight="1">
      <c r="A66" s="23">
        <v>60</v>
      </c>
      <c r="B66" s="44" t="s">
        <v>277</v>
      </c>
      <c r="C66" s="24"/>
      <c r="D66" s="58" t="str">
        <f>VLOOKUP(C66,Test!G$7:H$107,2)</f>
        <v>سفر ته‌نها</v>
      </c>
      <c r="E66" s="59"/>
    </row>
    <row r="67" spans="1:5" ht="29.45" customHeight="1">
      <c r="A67" s="23">
        <v>61</v>
      </c>
      <c r="B67" s="44" t="s">
        <v>179</v>
      </c>
      <c r="C67" s="24"/>
      <c r="D67" s="58" t="str">
        <f>VLOOKUP(C67,Test!G$7:H$107,2)</f>
        <v>سفر ته‌نها</v>
      </c>
      <c r="E67" s="60"/>
    </row>
    <row r="68" spans="1:5" ht="29.45" customHeight="1">
      <c r="A68" s="23">
        <v>62</v>
      </c>
      <c r="B68" s="44" t="s">
        <v>216</v>
      </c>
      <c r="C68" s="24"/>
      <c r="D68" s="58" t="str">
        <f>VLOOKUP(C68,Test!G$7:H$107,2)</f>
        <v>سفر ته‌نها</v>
      </c>
      <c r="E68" s="59"/>
    </row>
    <row r="69" spans="1:5" ht="29.45" customHeight="1">
      <c r="A69" s="23">
        <v>63</v>
      </c>
      <c r="B69" s="45" t="s">
        <v>217</v>
      </c>
      <c r="C69" s="24"/>
      <c r="D69" s="58" t="str">
        <f>VLOOKUP(C69,Test!G$7:H$107,2)</f>
        <v>سفر ته‌نها</v>
      </c>
      <c r="E69" s="59"/>
    </row>
    <row r="70" spans="1:5" ht="29.45" customHeight="1">
      <c r="A70" s="23">
        <v>64</v>
      </c>
      <c r="B70" s="44" t="s">
        <v>234</v>
      </c>
      <c r="C70" s="24"/>
      <c r="D70" s="58" t="str">
        <f>VLOOKUP(C70,Test!G$7:H$107,2)</f>
        <v>سفر ته‌نها</v>
      </c>
      <c r="E70" s="60"/>
    </row>
    <row r="71" spans="1:5" ht="29.45" customHeight="1">
      <c r="A71" s="23">
        <v>65</v>
      </c>
      <c r="B71" s="45" t="s">
        <v>180</v>
      </c>
      <c r="C71" s="24"/>
      <c r="D71" s="58" t="str">
        <f>VLOOKUP(C71,Test!G$7:H$107,2)</f>
        <v>سفر ته‌نها</v>
      </c>
      <c r="E71" s="60"/>
    </row>
    <row r="72" spans="1:5" ht="29.45" customHeight="1">
      <c r="A72" s="23">
        <v>66</v>
      </c>
      <c r="B72" s="45" t="s">
        <v>181</v>
      </c>
      <c r="C72" s="24"/>
      <c r="D72" s="58" t="str">
        <f>VLOOKUP(C72,Test!G$7:H$107,2)</f>
        <v>سفر ته‌نها</v>
      </c>
      <c r="E72" s="60"/>
    </row>
    <row r="73" spans="1:5" ht="42.6" customHeight="1">
      <c r="A73" s="23">
        <v>67</v>
      </c>
      <c r="B73" s="44" t="s">
        <v>194</v>
      </c>
      <c r="C73" s="24"/>
      <c r="D73" s="58" t="str">
        <f>VLOOKUP(C73,Test!G$7:H$107,2)</f>
        <v>سفر ته‌نها</v>
      </c>
      <c r="E73" s="60" t="s">
        <v>570</v>
      </c>
    </row>
    <row r="74" spans="1:5" ht="29.45" customHeight="1">
      <c r="A74" s="23">
        <v>68</v>
      </c>
      <c r="B74" s="44" t="s">
        <v>182</v>
      </c>
      <c r="C74" s="24"/>
      <c r="D74" s="58" t="str">
        <f>VLOOKUP(C74,Test!G$7:H$107,2)</f>
        <v>سفر ته‌نها</v>
      </c>
      <c r="E74" s="60"/>
    </row>
    <row r="75" spans="1:5" ht="29.45" customHeight="1">
      <c r="A75" s="23">
        <v>69</v>
      </c>
      <c r="B75" s="45" t="s">
        <v>183</v>
      </c>
      <c r="C75" s="24"/>
      <c r="D75" s="58" t="str">
        <f>VLOOKUP(C75,Test!G$7:H$107,2)</f>
        <v>سفر ته‌نها</v>
      </c>
      <c r="E75" s="59"/>
    </row>
    <row r="76" spans="1:5" ht="95.45" customHeight="1">
      <c r="A76" s="23">
        <v>70</v>
      </c>
      <c r="B76" s="44" t="s">
        <v>195</v>
      </c>
      <c r="C76" s="24"/>
      <c r="D76" s="58" t="str">
        <f>VLOOKUP(C76,Test!G$7:H$107,2)</f>
        <v>سفر ته‌نها</v>
      </c>
      <c r="E76" s="60" t="s">
        <v>571</v>
      </c>
    </row>
    <row r="77" spans="1:5" ht="29.45" customHeight="1">
      <c r="A77" s="23">
        <v>71</v>
      </c>
      <c r="B77" s="44" t="s">
        <v>236</v>
      </c>
      <c r="C77" s="24"/>
      <c r="D77" s="58" t="str">
        <f>VLOOKUP(C77,Test!G$7:H$107,2)</f>
        <v>سفر ته‌نها</v>
      </c>
      <c r="E77" s="59"/>
    </row>
    <row r="78" spans="1:5" ht="29.45" customHeight="1">
      <c r="A78" s="23">
        <v>72</v>
      </c>
      <c r="B78" s="45" t="s">
        <v>218</v>
      </c>
      <c r="C78" s="24"/>
      <c r="D78" s="58" t="str">
        <f>VLOOKUP(C78,Test!G$7:H$107,2)</f>
        <v>سفر ته‌نها</v>
      </c>
      <c r="E78" s="59"/>
    </row>
    <row r="79" spans="1:5" ht="29.45" customHeight="1">
      <c r="A79" s="23">
        <v>73</v>
      </c>
      <c r="B79" s="44" t="s">
        <v>219</v>
      </c>
      <c r="C79" s="24"/>
      <c r="D79" s="58" t="str">
        <f>VLOOKUP(C79,Test!G$7:H$107,2)</f>
        <v>سفر ته‌نها</v>
      </c>
      <c r="E79" s="59"/>
    </row>
    <row r="80" spans="1:5" ht="48.6" customHeight="1">
      <c r="A80" s="23">
        <v>74</v>
      </c>
      <c r="B80" s="45" t="s">
        <v>196</v>
      </c>
      <c r="C80" s="24"/>
      <c r="D80" s="58" t="str">
        <f>VLOOKUP(C80,Test!G$7:H$107,2)</f>
        <v>سفر ته‌نها</v>
      </c>
      <c r="E80" s="60" t="s">
        <v>570</v>
      </c>
    </row>
    <row r="81" spans="1:5" ht="29.45" customHeight="1">
      <c r="A81" s="23">
        <v>75</v>
      </c>
      <c r="B81" s="44" t="s">
        <v>220</v>
      </c>
      <c r="C81" s="24"/>
      <c r="D81" s="58" t="str">
        <f>VLOOKUP(C81,Test!G$7:H$107,2)</f>
        <v>سفر ته‌نها</v>
      </c>
      <c r="E81" s="59"/>
    </row>
    <row r="82" spans="1:5" ht="48" customHeight="1">
      <c r="A82" s="23">
        <v>76</v>
      </c>
      <c r="B82" s="44" t="s">
        <v>237</v>
      </c>
      <c r="C82" s="24"/>
      <c r="D82" s="58" t="str">
        <f>VLOOKUP(C82,Test!G$7:H$107,2)</f>
        <v>سفر ته‌نها</v>
      </c>
      <c r="E82" s="60"/>
    </row>
    <row r="83" spans="1:5" ht="29.45" customHeight="1">
      <c r="A83" s="23">
        <v>77</v>
      </c>
      <c r="B83" s="44" t="s">
        <v>235</v>
      </c>
      <c r="C83" s="24"/>
      <c r="D83" s="58" t="str">
        <f>VLOOKUP(C83,Test!G$7:H$107,2)</f>
        <v>سفر ته‌نها</v>
      </c>
      <c r="E83" s="60"/>
    </row>
    <row r="84" spans="1:5" ht="29.45" customHeight="1">
      <c r="A84" s="23">
        <v>78</v>
      </c>
      <c r="B84" s="44" t="s">
        <v>238</v>
      </c>
      <c r="C84" s="24"/>
      <c r="D84" s="58" t="str">
        <f>VLOOKUP(C84,Test!G$7:H$107,2)</f>
        <v>سفر ته‌نها</v>
      </c>
      <c r="E84" s="59"/>
    </row>
    <row r="85" spans="1:5" ht="29.45" customHeight="1">
      <c r="A85" s="23">
        <v>79</v>
      </c>
      <c r="B85" s="44" t="s">
        <v>239</v>
      </c>
      <c r="C85" s="24"/>
      <c r="D85" s="58" t="str">
        <f>VLOOKUP(C85,Test!G$7:H$107,2)</f>
        <v>سفر ته‌نها</v>
      </c>
      <c r="E85" s="59"/>
    </row>
    <row r="86" spans="1:5" ht="29.45" customHeight="1">
      <c r="A86" s="23">
        <v>80</v>
      </c>
      <c r="B86" s="44" t="s">
        <v>184</v>
      </c>
      <c r="C86" s="24"/>
      <c r="D86" s="58" t="str">
        <f>VLOOKUP(C86,Test!G$7:H$107,2)</f>
        <v>سفر ته‌نها</v>
      </c>
      <c r="E86" s="60"/>
    </row>
    <row r="87" spans="1:5" ht="61.25" customHeight="1">
      <c r="A87" s="23">
        <v>81</v>
      </c>
      <c r="B87" s="44" t="s">
        <v>185</v>
      </c>
      <c r="C87" s="24"/>
      <c r="D87" s="58" t="str">
        <f>VLOOKUP(C87,Test!G$7:H$107,2)</f>
        <v>سفر ته‌نها</v>
      </c>
      <c r="E87" s="60"/>
    </row>
    <row r="88" spans="1:5" ht="29.45" customHeight="1">
      <c r="A88" s="23">
        <v>82</v>
      </c>
      <c r="B88" s="45" t="s">
        <v>241</v>
      </c>
      <c r="C88" s="24"/>
      <c r="D88" s="58" t="str">
        <f>VLOOKUP(C88,Test!G$7:H$107,2)</f>
        <v>سفر ته‌نها</v>
      </c>
      <c r="E88" s="60"/>
    </row>
    <row r="89" spans="1:5" ht="45.6" customHeight="1">
      <c r="A89" s="23">
        <v>83</v>
      </c>
      <c r="B89" s="45" t="s">
        <v>242</v>
      </c>
      <c r="C89" s="24"/>
      <c r="D89" s="58" t="str">
        <f>VLOOKUP(C89,Test!G$7:H$107,2)</f>
        <v>سفر ته‌نها</v>
      </c>
      <c r="E89" s="60" t="s">
        <v>572</v>
      </c>
    </row>
    <row r="90" spans="1:5" ht="45.6" customHeight="1">
      <c r="A90" s="23">
        <v>84</v>
      </c>
      <c r="B90" s="45" t="s">
        <v>197</v>
      </c>
      <c r="C90" s="24"/>
      <c r="D90" s="58" t="str">
        <f>VLOOKUP(C90,Test!G$7:H$107,2)</f>
        <v>سفر ته‌نها</v>
      </c>
      <c r="E90" s="60" t="s">
        <v>267</v>
      </c>
    </row>
    <row r="91" spans="1:5" ht="99.6" customHeight="1">
      <c r="A91" s="23">
        <v>85</v>
      </c>
      <c r="B91" s="44" t="s">
        <v>203</v>
      </c>
      <c r="C91" s="24"/>
      <c r="D91" s="58" t="str">
        <f>VLOOKUP(C91,Test!G$7:H$107,2)</f>
        <v>سفر ته‌نها</v>
      </c>
      <c r="E91" s="60" t="s">
        <v>250</v>
      </c>
    </row>
    <row r="92" spans="1:5" ht="51.6" customHeight="1">
      <c r="A92" s="23">
        <v>86</v>
      </c>
      <c r="B92" s="44" t="s">
        <v>198</v>
      </c>
      <c r="C92" s="24"/>
      <c r="D92" s="58" t="str">
        <f>VLOOKUP(C92,Test!G$7:H$107,2)</f>
        <v>سفر ته‌نها</v>
      </c>
      <c r="E92" s="60" t="s">
        <v>572</v>
      </c>
    </row>
    <row r="93" spans="1:5" ht="29.45" customHeight="1">
      <c r="A93" s="23">
        <v>87</v>
      </c>
      <c r="B93" s="44" t="s">
        <v>243</v>
      </c>
      <c r="C93" s="24"/>
      <c r="D93" s="58" t="str">
        <f>VLOOKUP(C93,Test!G$7:H$107,2)</f>
        <v>سفر ته‌نها</v>
      </c>
      <c r="E93" s="59"/>
    </row>
    <row r="94" spans="1:5" ht="29.45" customHeight="1">
      <c r="A94" s="23">
        <v>88</v>
      </c>
      <c r="B94" s="44" t="s">
        <v>186</v>
      </c>
      <c r="C94" s="24"/>
      <c r="D94" s="58" t="str">
        <f>VLOOKUP(C94,Test!G$7:H$107,2)</f>
        <v>سفر ته‌نها</v>
      </c>
      <c r="E94" s="59"/>
    </row>
    <row r="95" spans="1:5" ht="29.45" customHeight="1">
      <c r="A95" s="23">
        <v>89</v>
      </c>
      <c r="B95" s="45" t="s">
        <v>244</v>
      </c>
      <c r="C95" s="24"/>
      <c r="D95" s="58" t="str">
        <f>VLOOKUP(C95,Test!G$7:H$107,2)</f>
        <v>سفر ته‌نها</v>
      </c>
      <c r="E95" s="59"/>
    </row>
    <row r="96" spans="1:5" ht="29.45" customHeight="1">
      <c r="A96" s="23">
        <v>90</v>
      </c>
      <c r="B96" s="44" t="s">
        <v>204</v>
      </c>
      <c r="C96" s="24"/>
      <c r="D96" s="58" t="str">
        <f>VLOOKUP(C96,Test!G$7:H$107,2)</f>
        <v>سفر ته‌نها</v>
      </c>
      <c r="E96" s="60" t="s">
        <v>250</v>
      </c>
    </row>
    <row r="97" spans="1:5" ht="57.6" customHeight="1">
      <c r="A97" s="23">
        <v>91</v>
      </c>
      <c r="B97" s="44" t="s">
        <v>199</v>
      </c>
      <c r="C97" s="24"/>
      <c r="D97" s="58" t="str">
        <f>VLOOKUP(C97,Test!G$7:H$107,2)</f>
        <v>سفر ته‌نها</v>
      </c>
      <c r="E97" s="60" t="s">
        <v>570</v>
      </c>
    </row>
    <row r="98" spans="1:5" ht="29.45" customHeight="1">
      <c r="A98" s="23">
        <v>92</v>
      </c>
      <c r="B98" s="45" t="s">
        <v>240</v>
      </c>
      <c r="C98" s="24"/>
      <c r="D98" s="58" t="str">
        <f>VLOOKUP(C98,Test!G$7:H$107,2)</f>
        <v>سفر ته‌نها</v>
      </c>
      <c r="E98" s="60"/>
    </row>
    <row r="99" spans="1:5" ht="29.45" customHeight="1">
      <c r="A99" s="23">
        <v>93</v>
      </c>
      <c r="B99" s="44" t="s">
        <v>187</v>
      </c>
      <c r="C99" s="24"/>
      <c r="D99" s="58" t="str">
        <f>VLOOKUP(C99,Test!G$7:H$107,2)</f>
        <v>سفر ته‌نها</v>
      </c>
      <c r="E99" s="59"/>
    </row>
    <row r="100" spans="1:5" ht="29.45" customHeight="1">
      <c r="A100" s="23">
        <v>94</v>
      </c>
      <c r="B100" s="45" t="s">
        <v>188</v>
      </c>
      <c r="C100" s="24"/>
      <c r="D100" s="58" t="str">
        <f>VLOOKUP(C100,Test!G$7:H$107,2)</f>
        <v>سفر ته‌نها</v>
      </c>
      <c r="E100" s="59"/>
    </row>
    <row r="101" spans="1:5" ht="29.45" customHeight="1">
      <c r="A101" s="23">
        <v>95</v>
      </c>
      <c r="B101" s="44" t="s">
        <v>189</v>
      </c>
      <c r="C101" s="24"/>
      <c r="D101" s="58" t="str">
        <f>VLOOKUP(C101,Test!G$7:H$107,2)</f>
        <v>سفر ته‌نها</v>
      </c>
      <c r="E101" s="60"/>
    </row>
    <row r="102" spans="1:5" ht="29.45" customHeight="1">
      <c r="A102" s="23">
        <v>96</v>
      </c>
      <c r="B102" s="45" t="s">
        <v>202</v>
      </c>
      <c r="C102" s="24"/>
      <c r="D102" s="58" t="str">
        <f>VLOOKUP(C102,Test!G$7:H$107,2)</f>
        <v>سفر ته‌نها</v>
      </c>
      <c r="E102" s="60"/>
    </row>
    <row r="103" spans="1:5" ht="69.599999999999994" customHeight="1">
      <c r="A103" s="23">
        <v>97</v>
      </c>
      <c r="B103" s="45" t="s">
        <v>205</v>
      </c>
      <c r="C103" s="24"/>
      <c r="D103" s="58" t="str">
        <f>VLOOKUP(C103,Test!G$7:H$107,2)</f>
        <v>سفر ته‌نها</v>
      </c>
      <c r="E103" s="60" t="s">
        <v>573</v>
      </c>
    </row>
    <row r="104" spans="1:5" ht="29.45" customHeight="1">
      <c r="A104" s="23">
        <v>98</v>
      </c>
      <c r="B104" s="44" t="s">
        <v>246</v>
      </c>
      <c r="C104" s="24"/>
      <c r="D104" s="58" t="str">
        <f>VLOOKUP(C104,Test!G$7:H$107,2)</f>
        <v>سفر ته‌نها</v>
      </c>
      <c r="E104" s="59"/>
    </row>
    <row r="105" spans="1:5" ht="29.45" customHeight="1">
      <c r="A105" s="23">
        <v>99</v>
      </c>
      <c r="B105" s="45" t="s">
        <v>190</v>
      </c>
      <c r="C105" s="24"/>
      <c r="D105" s="58" t="str">
        <f>VLOOKUP(C105,Test!G$7:H$107,2)</f>
        <v>سفر ته‌نها</v>
      </c>
      <c r="E105" s="60"/>
    </row>
    <row r="106" spans="1:5" ht="29.45" customHeight="1">
      <c r="A106" s="23">
        <v>100</v>
      </c>
      <c r="B106" s="45" t="s">
        <v>247</v>
      </c>
      <c r="C106" s="24"/>
      <c r="D106" s="58" t="str">
        <f>VLOOKUP(C106,Test!G$7:H$107,2)</f>
        <v>سفر ته‌نها</v>
      </c>
      <c r="E106" s="59"/>
    </row>
    <row r="107" spans="1:5" ht="29.45" customHeight="1">
      <c r="A107" s="23">
        <v>101</v>
      </c>
      <c r="B107" s="44" t="s">
        <v>248</v>
      </c>
      <c r="C107" s="24"/>
      <c r="D107" s="58" t="str">
        <f>VLOOKUP(C107,Test!G$7:H$107,2)</f>
        <v>سفر ته‌نها</v>
      </c>
      <c r="E107" s="60"/>
    </row>
    <row r="108" spans="1:5" ht="29.45" customHeight="1">
      <c r="A108" s="23">
        <v>102</v>
      </c>
      <c r="B108" s="44" t="s">
        <v>245</v>
      </c>
      <c r="C108" s="24"/>
      <c r="D108" s="58" t="str">
        <f>VLOOKUP(C108,Test!G$7:H$107,2)</f>
        <v>سفر ته‌نها</v>
      </c>
      <c r="E108" s="60"/>
    </row>
  </sheetData>
  <sheetProtection algorithmName="SHA-512" hashValue="kNYNjQAHYIq3p2yv/WOaNSQ9S3zPax7ByXTplxgM+lYnx2xhPqEsPU2+d+/tm/ZCxvVOt2wOeO54llzkezvVkQ==" saltValue="ceKZcQ9UawHgRl3cCNyeKw==" spinCount="100000" sheet="1" objects="1" scenarios="1"/>
  <sortState ref="A1:E108">
    <sortCondition ref="B8:B108"/>
  </sortState>
  <mergeCells count="11">
    <mergeCell ref="A1:E1"/>
    <mergeCell ref="A5:A6"/>
    <mergeCell ref="B5:B6"/>
    <mergeCell ref="C5:D5"/>
    <mergeCell ref="E5:E6"/>
    <mergeCell ref="A2:B2"/>
    <mergeCell ref="A4:B4"/>
    <mergeCell ref="C2:E2"/>
    <mergeCell ref="C4:E4"/>
    <mergeCell ref="A3:B3"/>
    <mergeCell ref="C3:E3"/>
  </mergeCells>
  <conditionalFormatting sqref="C7:C108">
    <cfRule type="cellIs" dxfId="0" priority="1" operator="lessThan">
      <formula>20</formula>
    </cfRule>
  </conditionalFormatting>
  <pageMargins left="0.2" right="0.2" top="0.25" bottom="0.25" header="0.3" footer="0.3"/>
  <pageSetup paperSize="9" scale="92" fitToHeight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Test</vt:lpstr>
      <vt:lpstr>قۆناغی یەکەم</vt:lpstr>
      <vt:lpstr>قۆناغی دووەم</vt:lpstr>
      <vt:lpstr>قۆناغی سێیەم</vt:lpstr>
      <vt:lpstr>قۆناغی چوارەم</vt:lpstr>
      <vt:lpstr>'قۆناغی چوارەم'!Print_Titles</vt:lpstr>
      <vt:lpstr>'قۆناغی دووەم'!Print_Titles</vt:lpstr>
      <vt:lpstr>'قۆناغی سێیەم'!Print_Titles</vt:lpstr>
      <vt:lpstr>'قۆناغی یەکەم'!Print_Titles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Maher</cp:lastModifiedBy>
  <cp:lastPrinted>2022-09-17T05:03:58Z</cp:lastPrinted>
  <dcterms:created xsi:type="dcterms:W3CDTF">2022-09-01T14:50:29Z</dcterms:created>
  <dcterms:modified xsi:type="dcterms:W3CDTF">2022-12-05T16:17:50Z</dcterms:modified>
</cp:coreProperties>
</file>