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ez\Desktop\بۆ دڵنیایى جۆریى ٢٠٢٣\"/>
    </mc:Choice>
  </mc:AlternateContent>
  <xr:revisionPtr revIDLastSave="0" documentId="13_ncr:1_{B5BDBD93-E634-4132-A136-787D10DB181A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<sst xmlns="http://schemas.openxmlformats.org/spreadsheetml/2006/main" count="207" uniqueCount="173">
  <si>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</si>
  <si>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</si>
  <si>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</si>
  <si>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</si>
  <si>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</si>
  <si>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</si>
  <si>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</si>
  <si>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</si>
  <si>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</si>
  <si>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</si>
  <si>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</si>
  <si>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</si>
  <si>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</si>
  <si>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</si>
  <si>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</si>
  <si>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</si>
  <si>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</si>
  <si>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</si>
  <si>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</si>
  <si>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</si>
  <si>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</si>
  <si>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</si>
  <si>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</si>
  <si>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</si>
  <si>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</si>
  <si>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</si>
  <si>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</si>
  <si>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</si>
  <si>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</si>
  <si>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</si>
  <si>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</si>
  <si>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</si>
  <si>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</si>
  <si>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</si>
  <si>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</si>
  <si>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</si>
  <si>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</si>
  <si>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</si>
  <si>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</si>
  <si>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</si>
  <si>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</si>
  <si>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</si>
  <si>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</si>
  <si>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</si>
  <si>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</si>
  <si>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</si>
  <si>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</si>
  <si>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</si>
  <si>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</si>
  <si>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</si>
  <si>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</si>
  <si>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</si>
  <si>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</si>
  <si>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</si>
  <si>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</si>
  <si>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</si>
  <si>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</si>
  <si>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</si>
  <si>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</si>
  <si>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</si>
  <si>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</si>
  <si>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</si>
  <si>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</si>
  <si>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</si>
  <si>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</si>
  <si>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</si>
  <si>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</si>
  <si>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</si>
  <si>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</si>
  <si>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</si>
  <si>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</si>
  <si>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</si>
  <si>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</si>
  <si>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</si>
  <si>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</si>
  <si>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</si>
  <si>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</si>
  <si>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</si>
  <si>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</si>
  <si>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</si>
  <si>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</si>
  <si>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</si>
  <si>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</si>
  <si>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</si>
  <si>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</si>
  <si>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</si>
  <si>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</si>
  <si>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</si>
  <si>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</si>
  <si>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</si>
  <si>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</si>
  <si>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</si>
  <si>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</si>
  <si>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</si>
  <si>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</si>
  <si>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</si>
  <si>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</si>
  <si>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</si>
  <si>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</si>
  <si>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</si>
  <si>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</si>
  <si>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</si>
  <si>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</si>
  <si>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</si>
  <si>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</si>
  <si>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</si>
  <si>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</si>
  <si>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</si>
  <si>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</si>
  <si>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</si>
  <si>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</si>
  <si>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</si>
  <si>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</si>
  <si>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</si>
  <si>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</si>
  <si>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</si>
  <si>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</si>
  <si>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</si>
  <si>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</si>
  <si>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</si>
  <si>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</si>
  <si>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</si>
  <si>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</si>
  <si>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</si>
  <si>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</si>
  <si>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</si>
  <si>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</si>
  <si>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</si>
  <si>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</si>
  <si>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</si>
  <si>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</si>
  <si>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</si>
  <si>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</si>
  <si>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</si>
  <si>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</si>
  <si>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</si>
  <si>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</si>
  <si>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</si>
  <si>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</si>
  <si>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</si>
  <si>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</si>
  <si>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</si>
  <si>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</si>
  <si>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</si>
  <si>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</si>
  <si>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</si>
  <si>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</si>
  <si>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</si>
  <si>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</si>
  <si>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</si>
  <si>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</si>
  <si>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</si>
  <si>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</si>
  <si>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</si>
  <si>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</si>
  <si>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</si>
  <si>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</si>
  <si>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</si>
  <si>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</si>
  <si>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</si>
  <si>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</si>
  <si>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</si>
  <si>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</si>
  <si>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</si>
  <si>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</si>
  <si>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</si>
  <si>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</si>
  <si>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</si>
  <si>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سیستەمە سیاسیەکان و سیاسەتی گشتی</t>
  </si>
  <si>
    <t xml:space="preserve">نازناوى زانستى: پرۆفیسۆرى یاریدەدەر </t>
  </si>
  <si>
    <t>ناوى مامۆستا: پ.ى. د. بارزان جوهر صادق</t>
  </si>
  <si>
    <t>پ.ى.د. بارزان جوهر صادق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</si>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</sst>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29" zoomScale="90" zoomScaleNormal="90" zoomScaleSheetLayoutView="100" workbookViewId="0">
      <selection activeCell="D18" sqref="D18"/>
    </sheetView>
  </sheetViews>
  <sheetFormatPr defaultColWidth="14.46484375" defaultRowHeight="15.75" customHeight="1" x14ac:dyDescent="0.35"/>
  <cols>
    <col min="1" max="1" width="4.73046875" customWidth="1"/>
    <col min="2" max="2" width="78.265625" style="56" customWidth="1"/>
    <col min="3" max="3" width="17.796875" bestFit="1" customWidth="1"/>
    <col min="4" max="4" width="22.73046875" bestFit="1" customWidth="1"/>
    <col min="5" max="5" width="16.796875" customWidth="1"/>
    <col min="6" max="6" width="17.73046875" customWidth="1"/>
  </cols>
  <sheetData>
    <row r="1" spans="1:13" ht="34.5" customHeight="1" x14ac:dyDescent="0.55000000000000004">
      <c r="A1" s="98" t="s">
        <v>49</v>
      </c>
      <c r="B1" s="99"/>
      <c r="C1" s="100"/>
      <c r="D1" s="100"/>
      <c r="E1" s="100"/>
      <c r="F1" s="5"/>
      <c r="G1" s="97" t="s">
        <v>22</v>
      </c>
      <c r="H1" s="97"/>
    </row>
    <row r="2" spans="1:13" ht="15" x14ac:dyDescent="0.4">
      <c r="A2" s="93" t="s">
        <v>44</v>
      </c>
      <c r="B2" s="94"/>
      <c r="C2" s="101" t="s">
        <v>171</v>
      </c>
      <c r="D2" s="102"/>
      <c r="E2" s="4" t="s">
        <v>10</v>
      </c>
      <c r="F2" s="8">
        <f>E67</f>
        <v>39</v>
      </c>
    </row>
    <row r="3" spans="1:13" ht="15" x14ac:dyDescent="0.4">
      <c r="A3" s="93" t="s">
        <v>45</v>
      </c>
      <c r="B3" s="94"/>
      <c r="C3" s="101" t="s">
        <v>67</v>
      </c>
      <c r="D3" s="102"/>
      <c r="E3" s="4" t="s">
        <v>11</v>
      </c>
      <c r="F3" s="9">
        <f t="shared" ref="F3" si="0">E68</f>
        <v>143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93" t="s">
        <v>46</v>
      </c>
      <c r="B4" s="94"/>
      <c r="C4" s="101" t="s">
        <v>168</v>
      </c>
      <c r="D4" s="102"/>
      <c r="E4" s="4" t="s">
        <v>12</v>
      </c>
      <c r="F4" s="10">
        <f>IF(E69&gt;199,200, E69)</f>
        <v>182</v>
      </c>
    </row>
    <row r="5" spans="1:13" ht="15" x14ac:dyDescent="0.4">
      <c r="A5" s="93" t="s">
        <v>47</v>
      </c>
      <c r="B5" s="94"/>
      <c r="C5" s="101" t="s">
        <v>172</v>
      </c>
      <c r="D5" s="102"/>
      <c r="E5" s="1"/>
      <c r="F5" s="1"/>
    </row>
    <row r="6" spans="1:13" ht="17.649999999999999" x14ac:dyDescent="0.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4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103" t="s">
        <v>167</v>
      </c>
      <c r="G7" s="103"/>
      <c r="H7" s="103"/>
      <c r="I7" s="103"/>
    </row>
    <row r="8" spans="1:13" ht="14.25" customHeight="1" x14ac:dyDescent="0.4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 x14ac:dyDescent="0.4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3"/>
      <c r="G9" s="103"/>
      <c r="H9" s="103"/>
      <c r="I9" s="103"/>
    </row>
    <row r="10" spans="1:13" ht="18" customHeight="1" x14ac:dyDescent="0.4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 x14ac:dyDescent="0.4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 x14ac:dyDescent="0.4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 x14ac:dyDescent="0.4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 x14ac:dyDescent="0.4">
      <c r="A14" s="25" t="s">
        <v>71</v>
      </c>
      <c r="B14" s="49"/>
      <c r="C14" s="25"/>
      <c r="D14" s="25"/>
      <c r="E14" s="26">
        <f>SUM(E7:E13)</f>
        <v>46</v>
      </c>
      <c r="F14" s="103"/>
      <c r="G14" s="103"/>
      <c r="H14" s="103"/>
      <c r="I14" s="103"/>
    </row>
    <row r="15" spans="1:13" ht="23.25" customHeight="1" x14ac:dyDescent="0.5">
      <c r="A15" s="95" t="s">
        <v>35</v>
      </c>
      <c r="B15" s="96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 x14ac:dyDescent="0.4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" x14ac:dyDescent="0.4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3"/>
      <c r="G17" s="103"/>
      <c r="H17" s="103"/>
      <c r="I17" s="103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4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4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4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">
      <c r="A24" s="95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">
      <c r="A26" s="40">
        <v>-16</v>
      </c>
      <c r="B26" s="45" t="s">
        <v>20</v>
      </c>
      <c r="C26" s="37">
        <v>4</v>
      </c>
      <c r="D26" s="36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" x14ac:dyDescent="0.4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4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">
      <c r="A35" s="41">
        <v>-25</v>
      </c>
      <c r="B35" s="45" t="s">
        <v>41</v>
      </c>
      <c r="C35" s="37">
        <v>5</v>
      </c>
      <c r="D35" s="36">
        <v>5</v>
      </c>
      <c r="E35" s="22">
        <f t="shared" si="5"/>
        <v>25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">
      <c r="A38" s="24" t="s">
        <v>87</v>
      </c>
      <c r="B38" s="51"/>
      <c r="C38" s="24"/>
      <c r="D38" s="24"/>
      <c r="E38" s="26">
        <f>SUM(E25:E37)</f>
        <v>64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5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89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">
      <c r="A47" s="24" t="s">
        <v>90</v>
      </c>
      <c r="B47" s="51"/>
      <c r="C47" s="24"/>
      <c r="D47" s="24"/>
      <c r="E47" s="26">
        <f>SUM(E40:E46)</f>
        <v>27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5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">
      <c r="A56" s="44">
        <v>-42</v>
      </c>
      <c r="B56" s="52" t="s">
        <v>18</v>
      </c>
      <c r="C56" s="37">
        <v>1</v>
      </c>
      <c r="D56" s="36">
        <v>7</v>
      </c>
      <c r="E56" s="22">
        <f>D56</f>
        <v>7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">
      <c r="A57" s="24" t="s">
        <v>94</v>
      </c>
      <c r="B57" s="51"/>
      <c r="C57" s="24"/>
      <c r="D57" s="24"/>
      <c r="E57" s="26">
        <f>SUM(E49:E56)</f>
        <v>13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5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4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4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4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4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4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" x14ac:dyDescent="0.4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39</v>
      </c>
      <c r="F67" s="3"/>
    </row>
    <row r="68" spans="1:13" ht="15" x14ac:dyDescent="0.4">
      <c r="A68" s="24"/>
      <c r="B68" s="55"/>
      <c r="C68" s="24"/>
      <c r="D68" s="30" t="s">
        <v>11</v>
      </c>
      <c r="E68" s="31">
        <f>E69-E67</f>
        <v>143</v>
      </c>
      <c r="F68" s="3"/>
    </row>
    <row r="69" spans="1:13" ht="15" x14ac:dyDescent="0.4">
      <c r="A69" s="24"/>
      <c r="B69" s="55"/>
      <c r="C69" s="24"/>
      <c r="D69" s="30" t="s">
        <v>12</v>
      </c>
      <c r="E69" s="32">
        <f>(E14+E23+E38+E47+E57+E65)</f>
        <v>182</v>
      </c>
      <c r="F69" s="3"/>
    </row>
    <row r="70" spans="1:13" ht="13.5" x14ac:dyDescent="0.35">
      <c r="A70" s="3"/>
      <c r="B70" s="34"/>
      <c r="C70" s="2"/>
      <c r="D70" s="2"/>
      <c r="E70" s="2"/>
      <c r="F70" s="3"/>
    </row>
    <row r="71" spans="1:13" ht="13.5" x14ac:dyDescent="0.35">
      <c r="A71" s="3"/>
      <c r="B71" s="34"/>
      <c r="C71" s="2"/>
      <c r="D71" s="2"/>
      <c r="E71" s="2"/>
      <c r="F71" s="3"/>
    </row>
    <row r="72" spans="1:13" ht="13.5" hidden="1" x14ac:dyDescent="0.35">
      <c r="A72" s="3"/>
      <c r="B72" s="34"/>
      <c r="C72" s="2"/>
      <c r="D72" s="2"/>
      <c r="E72" s="2"/>
      <c r="F72" s="3"/>
    </row>
    <row r="73" spans="1:13" ht="13.5" x14ac:dyDescent="0.35">
      <c r="A73" s="3"/>
      <c r="B73" s="34"/>
      <c r="C73" s="2"/>
      <c r="D73" s="2"/>
      <c r="E73" s="2"/>
      <c r="F73" s="3"/>
    </row>
    <row r="74" spans="1:13" ht="13.5" x14ac:dyDescent="0.35">
      <c r="A74" s="3"/>
      <c r="B74" s="34"/>
      <c r="C74" s="2"/>
      <c r="D74" s="2"/>
      <c r="E74" s="2"/>
      <c r="F74" s="3"/>
    </row>
    <row r="75" spans="1:13" ht="13.5" x14ac:dyDescent="0.35">
      <c r="A75" s="3"/>
      <c r="B75" s="34"/>
      <c r="C75" s="2"/>
      <c r="D75" s="2"/>
      <c r="E75" s="2"/>
      <c r="F75" s="3"/>
    </row>
    <row r="76" spans="1:13" ht="13.5" x14ac:dyDescent="0.35">
      <c r="A76" s="3"/>
      <c r="B76" s="34"/>
      <c r="C76" s="2"/>
      <c r="D76" s="2"/>
      <c r="E76" s="2"/>
      <c r="F76" s="3"/>
    </row>
    <row r="77" spans="1:13" ht="13.5" x14ac:dyDescent="0.35">
      <c r="A77" s="3"/>
      <c r="B77" s="34"/>
      <c r="C77" s="2"/>
      <c r="D77" s="2"/>
      <c r="E77" s="2"/>
      <c r="F77" s="3"/>
    </row>
    <row r="78" spans="1:13" ht="13.5" x14ac:dyDescent="0.35">
      <c r="A78" s="3"/>
      <c r="B78" s="34"/>
      <c r="C78" s="2"/>
      <c r="D78" s="2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265625" defaultRowHeight="14.25" x14ac:dyDescent="0.45"/>
  <cols>
    <col min="1" max="1" width="88.46484375" style="57" customWidth="1"/>
    <col min="2" max="2" width="7.53125" style="57" hidden="1" customWidth="1"/>
    <col min="3" max="3" width="13.265625" style="58" customWidth="1"/>
    <col min="4" max="4" width="17.265625" style="58" bestFit="1" customWidth="1"/>
    <col min="5" max="5" width="20.19921875" style="57" bestFit="1" customWidth="1"/>
    <col min="6" max="16384" width="10.265625" style="57"/>
  </cols>
  <sheetData>
    <row r="1" spans="1:6" ht="42.75" customHeight="1" x14ac:dyDescent="1.5">
      <c r="A1" s="109" t="s">
        <v>157</v>
      </c>
      <c r="B1" s="109"/>
      <c r="C1" s="109"/>
      <c r="D1" s="80"/>
    </row>
    <row r="2" spans="1:6" ht="26.25" customHeight="1" x14ac:dyDescent="0.45">
      <c r="A2" s="84" t="s">
        <v>170</v>
      </c>
      <c r="B2" s="87" t="s">
        <v>46</v>
      </c>
      <c r="C2" s="86"/>
      <c r="D2" s="85"/>
    </row>
    <row r="3" spans="1:6" ht="33.4" x14ac:dyDescent="1.5">
      <c r="A3" s="84" t="s">
        <v>169</v>
      </c>
      <c r="B3" s="83"/>
      <c r="C3" s="82"/>
      <c r="D3" s="81"/>
      <c r="E3" s="80"/>
    </row>
    <row r="4" spans="1:6" ht="36.75" customHeight="1" x14ac:dyDescent="0.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45">
      <c r="A6" s="67" t="s">
        <v>151</v>
      </c>
      <c r="B6" s="65">
        <v>8</v>
      </c>
      <c r="C6" s="66">
        <v>3</v>
      </c>
      <c r="D6" s="63">
        <f>C6*B6</f>
        <v>24</v>
      </c>
    </row>
    <row r="7" spans="1:6" ht="18" x14ac:dyDescent="0.45">
      <c r="A7" s="67" t="s">
        <v>150</v>
      </c>
      <c r="B7" s="65">
        <v>6</v>
      </c>
      <c r="C7" s="66">
        <v>0</v>
      </c>
      <c r="D7" s="63">
        <f>C7*B7</f>
        <v>0</v>
      </c>
    </row>
    <row r="8" spans="1:6" ht="18" x14ac:dyDescent="0.45">
      <c r="A8" s="67" t="s">
        <v>149</v>
      </c>
      <c r="B8" s="65">
        <v>4</v>
      </c>
      <c r="C8" s="90">
        <v>3</v>
      </c>
      <c r="D8" s="63">
        <f>C8*B8</f>
        <v>12</v>
      </c>
      <c r="E8" s="61" t="s">
        <v>148</v>
      </c>
    </row>
    <row r="9" spans="1:6" ht="18" x14ac:dyDescent="0.4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4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" x14ac:dyDescent="0.4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" x14ac:dyDescent="0.4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4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45">
      <c r="A14" s="65" t="s">
        <v>97</v>
      </c>
      <c r="B14" s="65"/>
      <c r="C14" s="63"/>
      <c r="D14" s="63">
        <f>SUM(D6:D13)</f>
        <v>54</v>
      </c>
    </row>
    <row r="15" spans="1:6" ht="18" x14ac:dyDescent="0.45">
      <c r="A15" s="71" t="s">
        <v>140</v>
      </c>
      <c r="B15" s="71"/>
      <c r="C15" s="62"/>
      <c r="D15" s="62"/>
    </row>
    <row r="16" spans="1:6" ht="25.5" customHeight="1" x14ac:dyDescent="0.4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45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" x14ac:dyDescent="0.4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45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 x14ac:dyDescent="0.45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4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 x14ac:dyDescent="0.4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 x14ac:dyDescent="0.4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4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4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45">
      <c r="A26" s="65" t="s">
        <v>97</v>
      </c>
      <c r="B26" s="65"/>
      <c r="C26" s="63"/>
      <c r="D26" s="62">
        <f>SUM(D16:D25)</f>
        <v>65</v>
      </c>
    </row>
    <row r="27" spans="1:12" ht="18" x14ac:dyDescent="0.55000000000000004">
      <c r="A27" s="71" t="s">
        <v>121</v>
      </c>
      <c r="B27" s="70"/>
      <c r="C27" s="62"/>
      <c r="D27" s="62"/>
      <c r="E27" s="61"/>
    </row>
    <row r="28" spans="1:12" ht="30" x14ac:dyDescent="0.4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4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 x14ac:dyDescent="0.4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 x14ac:dyDescent="0.4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4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4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" x14ac:dyDescent="0.4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4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4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4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45">
      <c r="A38" s="67" t="s">
        <v>102</v>
      </c>
      <c r="B38" s="65">
        <v>10</v>
      </c>
      <c r="C38" s="66">
        <v>2</v>
      </c>
      <c r="D38" s="63">
        <f>C38*5</f>
        <v>10</v>
      </c>
      <c r="E38" s="61" t="s">
        <v>101</v>
      </c>
    </row>
    <row r="39" spans="1:5" ht="18" x14ac:dyDescent="0.4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4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55000000000000004">
      <c r="A41" s="65" t="s">
        <v>97</v>
      </c>
      <c r="B41" s="64"/>
      <c r="C41" s="63"/>
      <c r="D41" s="62">
        <f>SUM(D28:D40)</f>
        <v>27</v>
      </c>
      <c r="E41" s="61"/>
    </row>
    <row r="42" spans="1:5" ht="18" hidden="1" x14ac:dyDescent="0.45">
      <c r="A42" s="104" t="s">
        <v>96</v>
      </c>
      <c r="B42" s="105"/>
      <c r="C42" s="106"/>
      <c r="D42" s="60">
        <f>D41+D26+D14</f>
        <v>146</v>
      </c>
    </row>
    <row r="43" spans="1:5" ht="17.25" x14ac:dyDescent="0.45">
      <c r="A43" s="107" t="s">
        <v>95</v>
      </c>
      <c r="B43" s="108"/>
      <c r="C43" s="108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6" t="s">
        <v>50</v>
      </c>
      <c r="C1">
        <v>0</v>
      </c>
    </row>
    <row r="2" spans="1:3" ht="13.5" x14ac:dyDescent="0.35">
      <c r="A2" s="6" t="s">
        <v>59</v>
      </c>
      <c r="C2">
        <v>1</v>
      </c>
    </row>
    <row r="3" spans="1:3" ht="13.5" x14ac:dyDescent="0.35">
      <c r="A3" s="7" t="s">
        <v>51</v>
      </c>
      <c r="C3">
        <v>2</v>
      </c>
    </row>
    <row r="4" spans="1:3" ht="13.5" x14ac:dyDescent="0.35">
      <c r="A4" s="7" t="s">
        <v>60</v>
      </c>
      <c r="C4">
        <v>3</v>
      </c>
    </row>
    <row r="5" spans="1:3" ht="14.25" customHeight="1" x14ac:dyDescent="0.35">
      <c r="A5" s="7" t="s">
        <v>66</v>
      </c>
    </row>
    <row r="6" spans="1:3" ht="13.5" x14ac:dyDescent="0.35">
      <c r="A6" s="7" t="s">
        <v>67</v>
      </c>
    </row>
    <row r="7" spans="1:3" ht="13.5" x14ac:dyDescent="0.35">
      <c r="A7" s="7" t="s">
        <v>52</v>
      </c>
    </row>
    <row r="8" spans="1:3" ht="13.5" x14ac:dyDescent="0.35">
      <c r="A8" s="7" t="s">
        <v>53</v>
      </c>
    </row>
    <row r="9" spans="1:3" ht="13.5" x14ac:dyDescent="0.35">
      <c r="A9" s="6" t="s">
        <v>54</v>
      </c>
    </row>
    <row r="10" spans="1:3" ht="13.5" x14ac:dyDescent="0.35">
      <c r="A10" s="7" t="s">
        <v>62</v>
      </c>
    </row>
    <row r="11" spans="1:3" ht="13.5" x14ac:dyDescent="0.35">
      <c r="A11" s="7" t="s">
        <v>61</v>
      </c>
    </row>
    <row r="12" spans="1:3" ht="13.5" x14ac:dyDescent="0.35">
      <c r="A12" s="7" t="s">
        <v>55</v>
      </c>
    </row>
    <row r="13" spans="1:3" ht="13.5" x14ac:dyDescent="0.35">
      <c r="A13" s="7" t="s">
        <v>56</v>
      </c>
    </row>
    <row r="14" spans="1:3" ht="13.5" x14ac:dyDescent="0.35">
      <c r="A14" s="7" t="s">
        <v>57</v>
      </c>
    </row>
    <row r="15" spans="1:3" ht="13.5" x14ac:dyDescent="0.35">
      <c r="A15" s="7" t="s">
        <v>58</v>
      </c>
    </row>
    <row r="16" spans="1:3" ht="13.5" x14ac:dyDescent="0.35">
      <c r="A16" s="7" t="s">
        <v>63</v>
      </c>
    </row>
    <row r="17" spans="1:1" x14ac:dyDescent="0.35">
      <c r="A17" s="13" t="s">
        <v>64</v>
      </c>
    </row>
    <row r="18" spans="1:1" x14ac:dyDescent="0.3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Barez</cp:lastModifiedBy>
  <dcterms:modified xsi:type="dcterms:W3CDTF">2023-05-31T11:27:15Z</dcterms:modified>
</cp:coreProperties>
</file>