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-120" yWindow="-120" windowWidth="1944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'1'!$A$1:$K$62</definedName>
    <definedName name="_xlnm.Print_Titles" localSheetId="2">'1'!$1:$6</definedName>
  </definedNames>
  <calcPr calcId="1257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47"/>
  <c r="F62"/>
  <c r="H62"/>
  <c r="F37"/>
  <c r="H37"/>
  <c r="F38"/>
  <c r="H38"/>
  <c r="F39"/>
  <c r="H39"/>
  <c r="F40"/>
  <c r="H40"/>
  <c r="F41"/>
  <c r="H41"/>
  <c r="F42"/>
  <c r="H42"/>
  <c r="F43"/>
  <c r="H43"/>
  <c r="F44"/>
  <c r="H44"/>
  <c r="F45"/>
  <c r="H45"/>
  <c r="F46"/>
  <c r="H46"/>
  <c r="F47"/>
  <c r="H47"/>
  <c r="F48"/>
  <c r="H48"/>
  <c r="F49"/>
  <c r="H49"/>
  <c r="F50"/>
  <c r="H50"/>
  <c r="F51"/>
  <c r="H51"/>
  <c r="F52"/>
  <c r="H52"/>
  <c r="F53"/>
  <c r="H53"/>
  <c r="D54"/>
  <c r="F54"/>
  <c r="H54"/>
  <c r="F55"/>
  <c r="H55"/>
  <c r="F56"/>
  <c r="H56"/>
  <c r="F57"/>
  <c r="H57"/>
  <c r="F58"/>
  <c r="H58"/>
  <c r="F59"/>
  <c r="H59"/>
  <c r="F60"/>
  <c r="H60"/>
  <c r="F61"/>
  <c r="H61"/>
  <c r="F20" l="1"/>
  <c r="H20"/>
  <c r="F21"/>
  <c r="H21"/>
  <c r="F22"/>
  <c r="H22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2"/>
  <c r="H32"/>
  <c r="F33"/>
  <c r="H33"/>
  <c r="F34"/>
  <c r="H34"/>
  <c r="F35"/>
  <c r="H35"/>
  <c r="F36"/>
  <c r="H36"/>
  <c r="H7"/>
  <c r="H8"/>
  <c r="H9"/>
  <c r="H10"/>
  <c r="H11"/>
  <c r="H12"/>
  <c r="H13"/>
  <c r="H14"/>
  <c r="H15"/>
  <c r="H16"/>
  <c r="H17"/>
  <c r="H18"/>
  <c r="H19"/>
  <c r="F9" l="1"/>
  <c r="F10"/>
  <c r="F11"/>
  <c r="F12"/>
  <c r="F13"/>
  <c r="F14"/>
  <c r="F15"/>
  <c r="F16"/>
  <c r="F17"/>
  <c r="F18"/>
  <c r="F19"/>
  <c r="F8"/>
  <c r="F7"/>
  <c r="K9" l="1"/>
  <c r="K7"/>
  <c r="J13"/>
  <c r="J7"/>
  <c r="J8"/>
  <c r="J18"/>
  <c r="J17"/>
  <c r="J10"/>
  <c r="J14"/>
  <c r="J16"/>
  <c r="J11"/>
  <c r="J12"/>
  <c r="J15"/>
  <c r="J19"/>
  <c r="J9"/>
  <c r="K10" l="1"/>
  <c r="K13"/>
  <c r="L7"/>
  <c r="K12"/>
  <c r="L12" s="1"/>
  <c r="K16"/>
  <c r="L16" s="1"/>
  <c r="K18"/>
  <c r="L18" s="1"/>
  <c r="L13"/>
  <c r="L9"/>
  <c r="K17"/>
  <c r="K14"/>
  <c r="K11"/>
  <c r="K15"/>
  <c r="K19"/>
  <c r="L19" s="1"/>
  <c r="K8"/>
  <c r="L10" l="1"/>
  <c r="L11"/>
  <c r="L15"/>
  <c r="L14"/>
  <c r="L17"/>
  <c r="L8"/>
</calcChain>
</file>

<file path=xl/sharedStrings.xml><?xml version="1.0" encoding="utf-8"?>
<sst xmlns="http://schemas.openxmlformats.org/spreadsheetml/2006/main" count="429" uniqueCount="299">
  <si>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</si>
  <si>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</si>
  <si>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</si>
  <si>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</si>
  <si>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</si>
  <si>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</si>
  <si>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</si>
  <si>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</si>
  <si>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</si>
  <si>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</si>
  <si>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</si>
  <si>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</si>
  <si>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</si>
  <si>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</si>
  <si>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</si>
  <si>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</si>
  <si>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</si>
  <si>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</si>
  <si>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</si>
  <si>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</si>
  <si>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</si>
  <si>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</si>
  <si>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</si>
  <si>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</si>
  <si>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</si>
  <si>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</si>
  <si>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</si>
  <si>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</si>
  <si>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</si>
  <si>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</si>
  <si>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</si>
  <si>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</si>
  <si>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</si>
  <si>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</si>
  <si>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</si>
  <si>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</si>
  <si>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</si>
  <si>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</si>
  <si>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</si>
  <si>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</si>
  <si>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</si>
  <si>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</si>
  <si>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</si>
  <si>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</si>
  <si>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</si>
  <si>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</si>
  <si>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</si>
  <si>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</si>
  <si>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</si>
  <si>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</si>
  <si>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</si>
  <si>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</si>
  <si>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</si>
  <si>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</si>
  <si>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</si>
  <si>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</si>
  <si>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</si>
  <si>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</si>
  <si>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</si>
  <si>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</si>
  <si>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</si>
  <si>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</si>
  <si>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</si>
  <si>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</si>
  <si>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</si>
  <si>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</si>
  <si>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</si>
  <si>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</si>
  <si>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</si>
  <si>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</si>
  <si>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</si>
  <si>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</si>
  <si>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</si>
  <si>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</si>
  <si>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</si>
  <si>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</si>
  <si>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</si>
  <si>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</si>
  <si>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</si>
  <si>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</si>
  <si>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</si>
  <si>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</si>
  <si>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</si>
  <si>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</si>
  <si>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</si>
  <si>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</si>
  <si>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</si>
  <si>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</si>
  <si>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</si>
  <si>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</si>
  <si>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</si>
  <si>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</si>
  <si>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</si>
  <si>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</si>
  <si>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</si>
  <si>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</si>
  <si>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</si>
  <si>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</si>
  <si>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ده‌رئه‌نجامى خولى يه‌كه‌م    100%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</si>
  <si>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</si>
  <si>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</si>
  <si>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</si>
  <si>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</si>
  <si>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</si>
  <si>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</si>
  <si>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</si>
  <si>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</si>
  <si>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</si>
  <si>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</si>
  <si>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</si>
  <si>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</si>
  <si>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</si>
  <si>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</si>
  <si>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</si>
  <si>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</si>
  <si>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</si>
  <si>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</si>
  <si>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</si>
  <si>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</si>
  <si>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</si>
  <si>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</si>
  <si>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</si>
  <si>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</si>
  <si>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</si>
  <si>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</si>
  <si>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</si>
  <si>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</si>
  <si>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</si>
  <si>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</si>
  <si>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</si>
  <si>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</si>
  <si>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</si>
  <si>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</si>
  <si>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</si>
  <si>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</si>
  <si>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</si>
  <si>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</si>
  <si>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</si>
  <si>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</si>
  <si>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</si>
  <si>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</si>
  <si>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</si>
  <si>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</si>
  <si>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</si>
  <si>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</si>
  <si>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</si>
  <si>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</si>
  <si>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</si>
  <si>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</si>
  <si>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</si>
  <si>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</si>
  <si>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</si>
  <si>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</si>
  <si>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</si>
  <si>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</si>
  <si>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</si>
  <si>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</si>
  <si>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</si>
  <si>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</si>
  <si>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</si>
  <si>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</si>
  <si>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</si>
  <si>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</si>
  <si>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</si>
  <si>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</si>
  <si>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</si>
  <si>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</si>
  <si>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</si>
  <si>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</si>
  <si>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</si>
  <si>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</si>
  <si>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</si>
  <si>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</si>
  <si>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</si>
  <si>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</si>
  <si>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</si>
  <si>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</si>
  <si>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</si>
  <si>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</si>
  <si>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</si>
  <si>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</si>
  <si>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</si>
  <si>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</si>
  <si>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</si>
  <si>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</si>
  <si>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</si>
  <si>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</si>
  <si>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</si>
  <si>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</si>
  <si>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</si>
  <si>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</si>
  <si>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</si>
  <si>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</si>
  <si>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</si>
  <si>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</si>
  <si>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</si>
  <si>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</si>
  <si>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</si>
  <si>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</si>
  <si>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</si>
  <si>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</si>
  <si>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</si>
  <si>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</si>
  <si>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</si>
  <si>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</si>
  <si>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</si>
  <si>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</si>
  <si>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</si>
  <si>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</si>
  <si>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</si>
  <si>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</si>
  <si>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</si>
  <si>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</si>
  <si>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</si>
  <si>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</si>
  <si>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ســــاڵى خـــــوێندنــــــى 2023-2022</t>
  </si>
  <si>
    <t>ژ.يه‌كه‌كان:</t>
  </si>
  <si>
    <t>خولی دووەم</t>
  </si>
  <si>
    <t>سێیەم</t>
  </si>
  <si>
    <t>زمانی كوردی ئێواران</t>
  </si>
  <si>
    <t>ابراهیم نامق عثمان محمد</t>
  </si>
  <si>
    <t xml:space="preserve">احمد خدر علی </t>
  </si>
  <si>
    <t>اسماعیل هڤال روستم مولود</t>
  </si>
  <si>
    <t>اسیا اصغر عبداللە</t>
  </si>
  <si>
    <t>اشتی باهر عمر صدیق</t>
  </si>
  <si>
    <t>ايمان ابراهيم مصطفى احمد</t>
  </si>
  <si>
    <t>ایمان سعید حسین</t>
  </si>
  <si>
    <t>بێوار حیدر عمر حمدامین</t>
  </si>
  <si>
    <t>بیریڤان ابراهیم محمد</t>
  </si>
  <si>
    <t>بیلال بیزار ابوبكر سمایل</t>
  </si>
  <si>
    <t>پەیام جبار محمد رشید</t>
  </si>
  <si>
    <t>چنار محمود احمد</t>
  </si>
  <si>
    <t>چنور علی شكور</t>
  </si>
  <si>
    <t>دلپاك شینا محمدامین حمد</t>
  </si>
  <si>
    <t>دیار عبدالقهار جوهر طاهر</t>
  </si>
  <si>
    <t>رحمن عمر عثمان</t>
  </si>
  <si>
    <t>رضوان مصطفی اسماعیل احمد</t>
  </si>
  <si>
    <t>رهیل رقیب رسول</t>
  </si>
  <si>
    <t>روخسار قهار عولا عزیز</t>
  </si>
  <si>
    <t>رویدە رزگار صابر رشید</t>
  </si>
  <si>
    <t>ریان خضر احمد</t>
  </si>
  <si>
    <t>ریان كاوە باپیر محمد</t>
  </si>
  <si>
    <t>ریبوار زیاد مصطفی</t>
  </si>
  <si>
    <t>ژیان رمضان عبدالمناف حمد</t>
  </si>
  <si>
    <t>ژیلە یوسف مغدید قادر</t>
  </si>
  <si>
    <t>سارا رزاق محمود محمد</t>
  </si>
  <si>
    <t>سامان خضر محمد</t>
  </si>
  <si>
    <t>سانا امیر ابراهیم زادە</t>
  </si>
  <si>
    <t>سعدیە علی اغا تاج الدین</t>
  </si>
  <si>
    <t xml:space="preserve">سوزان محمد عبداللە </t>
  </si>
  <si>
    <t>شهلە رشاد محمود</t>
  </si>
  <si>
    <t>شۆخان محسن عثمان</t>
  </si>
  <si>
    <t>شیرین جمیل محمد</t>
  </si>
  <si>
    <t>شیماء توفیق رووف لشكری</t>
  </si>
  <si>
    <t xml:space="preserve">شیماء ولی عمر </t>
  </si>
  <si>
    <t>عبدالملك فرحان مولود خضر</t>
  </si>
  <si>
    <t>عصام فرهاد حسن رشید</t>
  </si>
  <si>
    <t>فردوس عزالدین صابر محمود</t>
  </si>
  <si>
    <t>فریال فرید فخرالدین عبدالله</t>
  </si>
  <si>
    <t>كاردو كاوە محمد</t>
  </si>
  <si>
    <t>كنیر جبار عزیز مصطفی</t>
  </si>
  <si>
    <t>لاڤان احمد عارب احمد</t>
  </si>
  <si>
    <t>لێزان هاشم محمد</t>
  </si>
  <si>
    <t>محمد عزیز سعدی</t>
  </si>
  <si>
    <t>محمد هڤال خالد محمد</t>
  </si>
  <si>
    <t>نالی دلیر عبدالله</t>
  </si>
  <si>
    <t>ناهدە عبدالخالق حمدامین خضر</t>
  </si>
  <si>
    <t>نور حسین علی طاهر</t>
  </si>
  <si>
    <t>هدی انور صابر قادر</t>
  </si>
  <si>
    <t>هوشیار هوشمند محمد</t>
  </si>
  <si>
    <t>هۆگر عبداللە عمر</t>
  </si>
  <si>
    <t>هیلین رزگار احمد</t>
  </si>
  <si>
    <t>هەست عبدالقادر رشید اومر</t>
  </si>
  <si>
    <t xml:space="preserve">هەلۆ غازی حامد </t>
  </si>
  <si>
    <t>ئاریان ازاد قادر</t>
  </si>
  <si>
    <t>سەردار صابر حمد</t>
  </si>
  <si>
    <t>زمانەوانی كۆمەلایەتی</t>
  </si>
  <si>
    <t xml:space="preserve">سى ودوو </t>
  </si>
  <si>
    <t>بيست ويةك</t>
  </si>
  <si>
    <t>بيست و نؤ</t>
  </si>
  <si>
    <t>ضل</t>
  </si>
  <si>
    <t>بيست و دوو</t>
  </si>
  <si>
    <t>هةذدة</t>
  </si>
  <si>
    <t>سي و يةك</t>
  </si>
  <si>
    <t>بيست و يةك</t>
  </si>
  <si>
    <t>نؤزدة</t>
  </si>
  <si>
    <t>بيست و سيَ</t>
  </si>
  <si>
    <t>تةنيا سي</t>
  </si>
  <si>
    <t>بيست و ثيَنج</t>
  </si>
  <si>
    <t>سي و سيَ</t>
  </si>
  <si>
    <t>بيست و حةوت</t>
  </si>
  <si>
    <t>بيست و ضوار</t>
  </si>
  <si>
    <t>سي و ثيَنج</t>
  </si>
  <si>
    <t>بيست و شةش</t>
  </si>
  <si>
    <t>بيست و هةشت</t>
  </si>
  <si>
    <t>سي وضوار</t>
  </si>
  <si>
    <t>سي و شةش</t>
  </si>
  <si>
    <t>سي و نؤ</t>
  </si>
  <si>
    <t>سي و حةوت</t>
  </si>
</sst>
</file>

<file path=xl/styles.xml><?xml version="1.0" encoding="utf-8"?>
<styleSheet xmlns="http://schemas.openxmlformats.org/spreadsheetml/2006/main">
  <fonts count="40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sz val="16"/>
      <name val="Ali_K_Samik"/>
      <charset val="178"/>
    </font>
    <font>
      <b/>
      <sz val="16"/>
      <name val="Ali_K_Samik"/>
      <charset val="17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6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Fill="1" applyBorder="1" applyAlignment="1" applyProtection="1">
      <alignment horizontal="right" vertical="center" shrinkToFit="1"/>
    </xf>
    <xf numFmtId="1" fontId="34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Protection="1"/>
    <xf numFmtId="0" fontId="33" fillId="0" borderId="23" xfId="0" applyFont="1" applyFill="1" applyBorder="1" applyAlignment="1" applyProtection="1">
      <alignment horizontal="left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16" xfId="0" applyFont="1" applyFill="1" applyBorder="1" applyAlignment="1" applyProtection="1">
      <alignment horizontal="center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4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center"/>
    </xf>
    <xf numFmtId="0" fontId="34" fillId="0" borderId="18" xfId="0" applyFont="1" applyFill="1" applyBorder="1" applyAlignment="1" applyProtection="1">
      <alignment horizontal="center" vertical="center" shrinkToFit="1"/>
    </xf>
    <xf numFmtId="0" fontId="33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Protection="1"/>
    <xf numFmtId="0" fontId="34" fillId="0" borderId="11" xfId="0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Protection="1"/>
    <xf numFmtId="0" fontId="34" fillId="26" borderId="23" xfId="0" applyFont="1" applyFill="1" applyBorder="1" applyAlignment="1" applyProtection="1">
      <alignment horizontal="right" vertical="center" shrinkToFit="1"/>
    </xf>
    <xf numFmtId="0" fontId="34" fillId="0" borderId="0" xfId="0" applyFont="1" applyAlignment="1" applyProtection="1">
      <alignment vertical="center"/>
    </xf>
    <xf numFmtId="0" fontId="33" fillId="0" borderId="23" xfId="0" applyFont="1" applyFill="1" applyBorder="1" applyAlignment="1" applyProtection="1">
      <alignment vertical="center" shrinkToFit="1"/>
    </xf>
    <xf numFmtId="0" fontId="33" fillId="0" borderId="0" xfId="0" applyFont="1" applyFill="1" applyAlignment="1" applyProtection="1">
      <alignment vertical="center" shrinkToFit="1"/>
    </xf>
    <xf numFmtId="0" fontId="34" fillId="26" borderId="11" xfId="0" applyFont="1" applyFill="1" applyBorder="1" applyAlignment="1" applyProtection="1">
      <alignment horizontal="right" vertical="center" shrinkToFit="1"/>
    </xf>
    <xf numFmtId="0" fontId="34" fillId="0" borderId="23" xfId="0" applyFont="1" applyFill="1" applyBorder="1" applyAlignment="1" applyProtection="1">
      <alignment vertical="center" wrapText="1"/>
    </xf>
    <xf numFmtId="0" fontId="33" fillId="24" borderId="19" xfId="0" applyFont="1" applyFill="1" applyBorder="1" applyAlignment="1" applyProtection="1">
      <alignment horizontal="center" vertical="center" shrinkToFit="1"/>
    </xf>
    <xf numFmtId="0" fontId="33" fillId="24" borderId="30" xfId="0" applyFont="1" applyFill="1" applyBorder="1" applyAlignment="1" applyProtection="1">
      <alignment horizontal="center" vertical="center" shrinkToFit="1"/>
    </xf>
    <xf numFmtId="0" fontId="33" fillId="24" borderId="29" xfId="0" applyFont="1" applyFill="1" applyBorder="1" applyAlignment="1" applyProtection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 shrinkToFit="1"/>
    </xf>
    <xf numFmtId="0" fontId="35" fillId="27" borderId="23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24" xfId="0" applyFont="1" applyFill="1" applyBorder="1" applyAlignment="1" applyProtection="1">
      <alignment horizontal="center" vertical="center" shrinkToFit="1"/>
    </xf>
    <xf numFmtId="0" fontId="33" fillId="24" borderId="14" xfId="0" applyFont="1" applyFill="1" applyBorder="1" applyAlignment="1" applyProtection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4" fillId="25" borderId="31" xfId="0" applyFont="1" applyFill="1" applyBorder="1" applyAlignment="1" applyProtection="1">
      <alignment horizontal="center" vertical="center" wrapText="1"/>
    </xf>
    <xf numFmtId="0" fontId="34" fillId="25" borderId="32" xfId="0" applyFont="1" applyFill="1" applyBorder="1" applyAlignment="1" applyProtection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 applyProtection="1">
      <alignment horizontal="right" vertical="center" wrapText="1" shrinkToFit="1"/>
    </xf>
    <xf numFmtId="0" fontId="38" fillId="24" borderId="21" xfId="0" applyFont="1" applyFill="1" applyBorder="1" applyAlignment="1" applyProtection="1">
      <alignment horizontal="center" vertical="center" shrinkToFit="1"/>
    </xf>
    <xf numFmtId="1" fontId="39" fillId="0" borderId="20" xfId="0" applyNumberFormat="1" applyFont="1" applyFill="1" applyBorder="1" applyAlignment="1" applyProtection="1">
      <alignment horizontal="center" vertical="center" shrinkToFit="1"/>
    </xf>
    <xf numFmtId="1" fontId="39" fillId="0" borderId="19" xfId="0" applyNumberFormat="1" applyFont="1" applyFill="1" applyBorder="1" applyAlignment="1" applyProtection="1">
      <alignment horizontal="center" vertical="center" shrinkToFit="1"/>
    </xf>
    <xf numFmtId="1" fontId="38" fillId="0" borderId="19" xfId="0" applyNumberFormat="1" applyFont="1" applyFill="1" applyBorder="1" applyAlignment="1" applyProtection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5"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9">
        <v>1</v>
      </c>
      <c r="B1" s="29">
        <v>2</v>
      </c>
      <c r="C1" s="30">
        <v>3</v>
      </c>
      <c r="D1" s="30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4" t="s">
        <v>45</v>
      </c>
    </row>
    <row r="47" spans="1:4" ht="22.5" thickBot="1">
      <c r="A47" s="7"/>
      <c r="B47" s="6"/>
      <c r="C47" s="8"/>
      <c r="D47" s="24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5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6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7" t="s">
        <v>72</v>
      </c>
    </row>
    <row r="75" spans="1:4" ht="22.5" thickBot="1">
      <c r="C75" s="16"/>
      <c r="D75" s="28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4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4:AA105"/>
  <sheetViews>
    <sheetView rightToLeft="1" topLeftCell="Q1" zoomScale="200" workbookViewId="0">
      <selection activeCell="V5" sqref="V5"/>
    </sheetView>
  </sheetViews>
  <sheetFormatPr defaultRowHeight="12.75"/>
  <cols>
    <col min="1" max="1" width="9.140625" style="34"/>
    <col min="2" max="16384" width="9.140625" style="32"/>
  </cols>
  <sheetData>
    <row r="4" spans="19:27" ht="15.75">
      <c r="T4" s="31" t="s">
        <v>206</v>
      </c>
    </row>
    <row r="5" spans="19:27" ht="15.75">
      <c r="S5" s="35">
        <v>0</v>
      </c>
      <c r="T5" s="31" t="s">
        <v>207</v>
      </c>
      <c r="U5" s="35">
        <v>0</v>
      </c>
      <c r="V5" s="33" t="s">
        <v>186</v>
      </c>
      <c r="Z5" s="35">
        <v>0</v>
      </c>
      <c r="AA5" s="36" t="s">
        <v>180</v>
      </c>
    </row>
    <row r="6" spans="19:27" ht="15.75">
      <c r="S6" s="35">
        <v>50</v>
      </c>
      <c r="T6" s="31" t="s">
        <v>208</v>
      </c>
      <c r="U6" s="35">
        <v>1</v>
      </c>
      <c r="V6" s="33" t="s">
        <v>187</v>
      </c>
      <c r="Z6" s="35">
        <v>1</v>
      </c>
      <c r="AA6" s="36" t="s">
        <v>181</v>
      </c>
    </row>
    <row r="7" spans="19:27" ht="15.75">
      <c r="S7" s="35">
        <v>60</v>
      </c>
      <c r="T7" s="31" t="s">
        <v>209</v>
      </c>
      <c r="U7" s="35">
        <v>2</v>
      </c>
      <c r="V7" s="33" t="s">
        <v>188</v>
      </c>
      <c r="Z7" s="35">
        <v>2</v>
      </c>
      <c r="AA7" s="36" t="s">
        <v>181</v>
      </c>
    </row>
    <row r="8" spans="19:27" ht="15.75">
      <c r="S8" s="35">
        <v>70</v>
      </c>
      <c r="T8" s="31" t="s">
        <v>210</v>
      </c>
      <c r="U8" s="35">
        <v>3</v>
      </c>
      <c r="V8" s="33" t="s">
        <v>189</v>
      </c>
      <c r="Z8" s="35">
        <v>3</v>
      </c>
      <c r="AA8" s="36" t="s">
        <v>181</v>
      </c>
    </row>
    <row r="9" spans="19:27" ht="15.75">
      <c r="S9" s="35">
        <v>80</v>
      </c>
      <c r="T9" s="31" t="s">
        <v>211</v>
      </c>
      <c r="U9" s="35">
        <v>4</v>
      </c>
      <c r="V9" s="33" t="s">
        <v>190</v>
      </c>
      <c r="Z9" s="35">
        <v>4</v>
      </c>
      <c r="AA9" s="36" t="s">
        <v>181</v>
      </c>
    </row>
    <row r="10" spans="19:27" ht="15.75">
      <c r="S10" s="35">
        <v>90</v>
      </c>
      <c r="T10" s="31" t="s">
        <v>212</v>
      </c>
      <c r="U10" s="35">
        <v>5</v>
      </c>
      <c r="V10" s="33" t="s">
        <v>191</v>
      </c>
      <c r="Z10" s="35">
        <v>5</v>
      </c>
      <c r="AA10" s="36" t="s">
        <v>181</v>
      </c>
    </row>
    <row r="11" spans="19:27">
      <c r="U11" s="35">
        <v>6</v>
      </c>
      <c r="V11" s="33" t="s">
        <v>192</v>
      </c>
      <c r="Z11" s="35">
        <v>6</v>
      </c>
      <c r="AA11" s="36" t="s">
        <v>181</v>
      </c>
    </row>
    <row r="12" spans="19:27">
      <c r="U12" s="35">
        <v>7</v>
      </c>
      <c r="V12" s="33" t="s">
        <v>193</v>
      </c>
      <c r="Z12" s="35">
        <v>7</v>
      </c>
      <c r="AA12" s="36" t="s">
        <v>181</v>
      </c>
    </row>
    <row r="13" spans="19:27">
      <c r="U13" s="35">
        <v>8</v>
      </c>
      <c r="V13" s="33" t="s">
        <v>194</v>
      </c>
      <c r="Z13" s="35">
        <v>8</v>
      </c>
      <c r="AA13" s="36" t="s">
        <v>181</v>
      </c>
    </row>
    <row r="14" spans="19:27">
      <c r="U14" s="35">
        <v>9</v>
      </c>
      <c r="V14" s="33" t="s">
        <v>195</v>
      </c>
      <c r="Z14" s="35">
        <v>9</v>
      </c>
      <c r="AA14" s="36" t="s">
        <v>181</v>
      </c>
    </row>
    <row r="15" spans="19:27">
      <c r="U15" s="35">
        <v>10</v>
      </c>
      <c r="V15" s="33" t="s">
        <v>196</v>
      </c>
      <c r="Z15" s="35">
        <v>10</v>
      </c>
      <c r="AA15" s="36" t="s">
        <v>181</v>
      </c>
    </row>
    <row r="16" spans="19:27">
      <c r="U16" s="35">
        <v>11</v>
      </c>
      <c r="V16" s="33" t="s">
        <v>100</v>
      </c>
      <c r="Z16" s="35">
        <v>11</v>
      </c>
      <c r="AA16" s="36" t="s">
        <v>181</v>
      </c>
    </row>
    <row r="17" spans="21:27">
      <c r="U17" s="35">
        <v>12</v>
      </c>
      <c r="V17" s="33" t="s">
        <v>101</v>
      </c>
      <c r="Z17" s="35">
        <v>12</v>
      </c>
      <c r="AA17" s="36" t="s">
        <v>181</v>
      </c>
    </row>
    <row r="18" spans="21:27">
      <c r="U18" s="35">
        <v>13</v>
      </c>
      <c r="V18" s="33" t="s">
        <v>102</v>
      </c>
      <c r="Z18" s="35">
        <v>13</v>
      </c>
      <c r="AA18" s="36" t="s">
        <v>181</v>
      </c>
    </row>
    <row r="19" spans="21:27">
      <c r="U19" s="35">
        <v>14</v>
      </c>
      <c r="V19" s="33" t="s">
        <v>103</v>
      </c>
      <c r="Z19" s="35">
        <v>14</v>
      </c>
      <c r="AA19" s="36" t="s">
        <v>181</v>
      </c>
    </row>
    <row r="20" spans="21:27">
      <c r="U20" s="35">
        <v>15</v>
      </c>
      <c r="V20" s="33" t="s">
        <v>104</v>
      </c>
      <c r="Z20" s="35">
        <v>15</v>
      </c>
      <c r="AA20" s="36" t="s">
        <v>181</v>
      </c>
    </row>
    <row r="21" spans="21:27">
      <c r="U21" s="35">
        <v>16</v>
      </c>
      <c r="V21" s="33" t="s">
        <v>105</v>
      </c>
      <c r="Z21" s="35">
        <v>16</v>
      </c>
      <c r="AA21" s="36" t="s">
        <v>181</v>
      </c>
    </row>
    <row r="22" spans="21:27">
      <c r="U22" s="35">
        <v>17</v>
      </c>
      <c r="V22" s="33" t="s">
        <v>106</v>
      </c>
      <c r="Z22" s="35">
        <v>17</v>
      </c>
      <c r="AA22" s="36" t="s">
        <v>181</v>
      </c>
    </row>
    <row r="23" spans="21:27">
      <c r="U23" s="35">
        <v>18</v>
      </c>
      <c r="V23" s="33" t="s">
        <v>107</v>
      </c>
      <c r="Z23" s="35">
        <v>18</v>
      </c>
      <c r="AA23" s="36" t="s">
        <v>181</v>
      </c>
    </row>
    <row r="24" spans="21:27">
      <c r="U24" s="35">
        <v>19</v>
      </c>
      <c r="V24" s="33" t="s">
        <v>108</v>
      </c>
      <c r="Z24" s="35">
        <v>19</v>
      </c>
      <c r="AA24" s="36" t="s">
        <v>181</v>
      </c>
    </row>
    <row r="25" spans="21:27">
      <c r="U25" s="35">
        <v>20</v>
      </c>
      <c r="V25" s="33" t="s">
        <v>197</v>
      </c>
      <c r="Z25" s="35">
        <v>20</v>
      </c>
      <c r="AA25" s="36" t="s">
        <v>181</v>
      </c>
    </row>
    <row r="26" spans="21:27">
      <c r="U26" s="35">
        <v>21</v>
      </c>
      <c r="V26" s="33" t="s">
        <v>109</v>
      </c>
      <c r="Z26" s="35">
        <v>21</v>
      </c>
      <c r="AA26" s="36" t="s">
        <v>181</v>
      </c>
    </row>
    <row r="27" spans="21:27">
      <c r="U27" s="35">
        <v>22</v>
      </c>
      <c r="V27" s="33" t="s">
        <v>110</v>
      </c>
      <c r="Z27" s="35">
        <v>22</v>
      </c>
      <c r="AA27" s="36" t="s">
        <v>181</v>
      </c>
    </row>
    <row r="28" spans="21:27">
      <c r="U28" s="35">
        <v>23</v>
      </c>
      <c r="V28" s="33" t="s">
        <v>111</v>
      </c>
      <c r="Z28" s="35">
        <v>23</v>
      </c>
      <c r="AA28" s="36" t="s">
        <v>181</v>
      </c>
    </row>
    <row r="29" spans="21:27">
      <c r="U29" s="35">
        <v>24</v>
      </c>
      <c r="V29" s="33" t="s">
        <v>112</v>
      </c>
      <c r="Z29" s="35">
        <v>24</v>
      </c>
      <c r="AA29" s="36" t="s">
        <v>181</v>
      </c>
    </row>
    <row r="30" spans="21:27">
      <c r="U30" s="35">
        <v>25</v>
      </c>
      <c r="V30" s="33" t="s">
        <v>205</v>
      </c>
      <c r="Z30" s="35">
        <v>25</v>
      </c>
      <c r="AA30" s="36" t="s">
        <v>181</v>
      </c>
    </row>
    <row r="31" spans="21:27">
      <c r="U31" s="35">
        <v>26</v>
      </c>
      <c r="V31" s="33" t="s">
        <v>113</v>
      </c>
      <c r="Z31" s="35">
        <v>26</v>
      </c>
      <c r="AA31" s="36" t="s">
        <v>181</v>
      </c>
    </row>
    <row r="32" spans="21:27">
      <c r="U32" s="35">
        <v>27</v>
      </c>
      <c r="V32" s="33" t="s">
        <v>114</v>
      </c>
      <c r="Z32" s="35">
        <v>27</v>
      </c>
      <c r="AA32" s="36" t="s">
        <v>181</v>
      </c>
    </row>
    <row r="33" spans="21:27">
      <c r="U33" s="35">
        <v>28</v>
      </c>
      <c r="V33" s="33" t="s">
        <v>115</v>
      </c>
      <c r="Z33" s="35">
        <v>28</v>
      </c>
      <c r="AA33" s="36" t="s">
        <v>181</v>
      </c>
    </row>
    <row r="34" spans="21:27">
      <c r="U34" s="35">
        <v>29</v>
      </c>
      <c r="V34" s="33" t="s">
        <v>116</v>
      </c>
      <c r="Z34" s="35">
        <v>29</v>
      </c>
      <c r="AA34" s="36" t="s">
        <v>181</v>
      </c>
    </row>
    <row r="35" spans="21:27">
      <c r="U35" s="35">
        <v>30</v>
      </c>
      <c r="V35" s="33" t="s">
        <v>198</v>
      </c>
      <c r="Z35" s="35">
        <v>30</v>
      </c>
      <c r="AA35" s="36" t="s">
        <v>181</v>
      </c>
    </row>
    <row r="36" spans="21:27">
      <c r="U36" s="35">
        <v>31</v>
      </c>
      <c r="V36" s="33" t="s">
        <v>117</v>
      </c>
      <c r="Z36" s="35">
        <v>31</v>
      </c>
      <c r="AA36" s="36" t="s">
        <v>181</v>
      </c>
    </row>
    <row r="37" spans="21:27">
      <c r="U37" s="35">
        <v>32</v>
      </c>
      <c r="V37" s="33" t="s">
        <v>85</v>
      </c>
      <c r="Z37" s="35">
        <v>32</v>
      </c>
      <c r="AA37" s="36" t="s">
        <v>181</v>
      </c>
    </row>
    <row r="38" spans="21:27">
      <c r="U38" s="35">
        <v>33</v>
      </c>
      <c r="V38" s="33" t="s">
        <v>118</v>
      </c>
      <c r="Z38" s="35">
        <v>33</v>
      </c>
      <c r="AA38" s="36" t="s">
        <v>181</v>
      </c>
    </row>
    <row r="39" spans="21:27">
      <c r="U39" s="35">
        <v>34</v>
      </c>
      <c r="V39" s="33" t="s">
        <v>119</v>
      </c>
      <c r="Z39" s="35">
        <v>34</v>
      </c>
      <c r="AA39" s="36" t="s">
        <v>181</v>
      </c>
    </row>
    <row r="40" spans="21:27">
      <c r="U40" s="35">
        <v>35</v>
      </c>
      <c r="V40" s="33" t="s">
        <v>120</v>
      </c>
      <c r="Z40" s="35">
        <v>35</v>
      </c>
      <c r="AA40" s="36" t="s">
        <v>181</v>
      </c>
    </row>
    <row r="41" spans="21:27">
      <c r="U41" s="35">
        <v>36</v>
      </c>
      <c r="V41" s="33" t="s">
        <v>121</v>
      </c>
      <c r="Z41" s="35">
        <v>36</v>
      </c>
      <c r="AA41" s="36" t="s">
        <v>181</v>
      </c>
    </row>
    <row r="42" spans="21:27">
      <c r="U42" s="35">
        <v>37</v>
      </c>
      <c r="V42" s="33" t="s">
        <v>122</v>
      </c>
      <c r="Z42" s="35">
        <v>37</v>
      </c>
      <c r="AA42" s="36" t="s">
        <v>181</v>
      </c>
    </row>
    <row r="43" spans="21:27">
      <c r="U43" s="35">
        <v>38</v>
      </c>
      <c r="V43" s="33" t="s">
        <v>123</v>
      </c>
      <c r="Z43" s="35">
        <v>38</v>
      </c>
      <c r="AA43" s="36" t="s">
        <v>181</v>
      </c>
    </row>
    <row r="44" spans="21:27">
      <c r="U44" s="35">
        <v>39</v>
      </c>
      <c r="V44" s="33" t="s">
        <v>124</v>
      </c>
      <c r="Z44" s="35">
        <v>39</v>
      </c>
      <c r="AA44" s="36" t="s">
        <v>181</v>
      </c>
    </row>
    <row r="45" spans="21:27">
      <c r="U45" s="35">
        <v>40</v>
      </c>
      <c r="V45" s="33" t="s">
        <v>199</v>
      </c>
      <c r="Z45" s="35">
        <v>40</v>
      </c>
      <c r="AA45" s="36" t="s">
        <v>181</v>
      </c>
    </row>
    <row r="46" spans="21:27">
      <c r="U46" s="35">
        <v>41</v>
      </c>
      <c r="V46" s="33" t="s">
        <v>125</v>
      </c>
      <c r="Z46" s="35">
        <v>41</v>
      </c>
      <c r="AA46" s="36" t="s">
        <v>181</v>
      </c>
    </row>
    <row r="47" spans="21:27">
      <c r="U47" s="35">
        <v>42</v>
      </c>
      <c r="V47" s="33" t="s">
        <v>126</v>
      </c>
      <c r="Z47" s="35">
        <v>42</v>
      </c>
      <c r="AA47" s="36" t="s">
        <v>181</v>
      </c>
    </row>
    <row r="48" spans="21:27">
      <c r="U48" s="35">
        <v>43</v>
      </c>
      <c r="V48" s="33" t="s">
        <v>127</v>
      </c>
      <c r="Z48" s="35">
        <v>43</v>
      </c>
      <c r="AA48" s="36" t="s">
        <v>181</v>
      </c>
    </row>
    <row r="49" spans="21:27">
      <c r="U49" s="35">
        <v>44</v>
      </c>
      <c r="V49" s="33" t="s">
        <v>128</v>
      </c>
      <c r="Z49" s="35">
        <v>44</v>
      </c>
      <c r="AA49" s="36" t="s">
        <v>181</v>
      </c>
    </row>
    <row r="50" spans="21:27">
      <c r="U50" s="35">
        <v>45</v>
      </c>
      <c r="V50" s="33" t="s">
        <v>129</v>
      </c>
      <c r="Z50" s="35">
        <v>45</v>
      </c>
      <c r="AA50" s="36" t="s">
        <v>181</v>
      </c>
    </row>
    <row r="51" spans="21:27">
      <c r="U51" s="35">
        <v>46</v>
      </c>
      <c r="V51" s="33" t="s">
        <v>130</v>
      </c>
      <c r="Z51" s="35">
        <v>46</v>
      </c>
      <c r="AA51" s="36" t="s">
        <v>181</v>
      </c>
    </row>
    <row r="52" spans="21:27">
      <c r="U52" s="35">
        <v>47</v>
      </c>
      <c r="V52" s="33" t="s">
        <v>131</v>
      </c>
      <c r="Z52" s="35">
        <v>47</v>
      </c>
      <c r="AA52" s="36" t="s">
        <v>181</v>
      </c>
    </row>
    <row r="53" spans="21:27">
      <c r="U53" s="35">
        <v>48</v>
      </c>
      <c r="V53" s="33" t="s">
        <v>132</v>
      </c>
      <c r="Z53" s="35">
        <v>48</v>
      </c>
      <c r="AA53" s="36" t="s">
        <v>181</v>
      </c>
    </row>
    <row r="54" spans="21:27">
      <c r="U54" s="35">
        <v>49</v>
      </c>
      <c r="V54" s="33" t="s">
        <v>133</v>
      </c>
      <c r="Z54" s="35">
        <v>49</v>
      </c>
      <c r="AA54" s="36" t="s">
        <v>181</v>
      </c>
    </row>
    <row r="55" spans="21:27">
      <c r="U55" s="35">
        <v>50</v>
      </c>
      <c r="V55" s="33" t="s">
        <v>200</v>
      </c>
      <c r="Z55" s="35">
        <v>50</v>
      </c>
      <c r="AA55" s="33" t="s">
        <v>182</v>
      </c>
    </row>
    <row r="56" spans="21:27">
      <c r="U56" s="35">
        <v>51</v>
      </c>
      <c r="V56" s="33" t="s">
        <v>134</v>
      </c>
      <c r="Z56" s="35">
        <v>51</v>
      </c>
      <c r="AA56" s="33" t="s">
        <v>182</v>
      </c>
    </row>
    <row r="57" spans="21:27">
      <c r="U57" s="35">
        <v>52</v>
      </c>
      <c r="V57" s="33" t="s">
        <v>135</v>
      </c>
      <c r="Z57" s="35">
        <v>52</v>
      </c>
      <c r="AA57" s="33" t="s">
        <v>182</v>
      </c>
    </row>
    <row r="58" spans="21:27">
      <c r="U58" s="35">
        <v>53</v>
      </c>
      <c r="V58" s="33" t="s">
        <v>136</v>
      </c>
      <c r="Z58" s="35">
        <v>53</v>
      </c>
      <c r="AA58" s="33" t="s">
        <v>182</v>
      </c>
    </row>
    <row r="59" spans="21:27">
      <c r="U59" s="35">
        <v>54</v>
      </c>
      <c r="V59" s="33" t="s">
        <v>137</v>
      </c>
      <c r="Z59" s="35">
        <v>54</v>
      </c>
      <c r="AA59" s="33" t="s">
        <v>182</v>
      </c>
    </row>
    <row r="60" spans="21:27">
      <c r="U60" s="35">
        <v>55</v>
      </c>
      <c r="V60" s="33" t="s">
        <v>138</v>
      </c>
      <c r="Z60" s="35">
        <v>55</v>
      </c>
      <c r="AA60" s="33" t="s">
        <v>182</v>
      </c>
    </row>
    <row r="61" spans="21:27">
      <c r="U61" s="35">
        <v>56</v>
      </c>
      <c r="V61" s="33" t="s">
        <v>139</v>
      </c>
      <c r="Z61" s="35">
        <v>56</v>
      </c>
      <c r="AA61" s="33" t="s">
        <v>182</v>
      </c>
    </row>
    <row r="62" spans="21:27">
      <c r="U62" s="35">
        <v>57</v>
      </c>
      <c r="V62" s="33" t="s">
        <v>140</v>
      </c>
      <c r="Z62" s="35">
        <v>57</v>
      </c>
      <c r="AA62" s="33" t="s">
        <v>182</v>
      </c>
    </row>
    <row r="63" spans="21:27">
      <c r="U63" s="35">
        <v>58</v>
      </c>
      <c r="V63" s="33" t="s">
        <v>141</v>
      </c>
      <c r="Z63" s="35">
        <v>58</v>
      </c>
      <c r="AA63" s="33" t="s">
        <v>182</v>
      </c>
    </row>
    <row r="64" spans="21:27">
      <c r="U64" s="35">
        <v>59</v>
      </c>
      <c r="V64" s="33" t="s">
        <v>142</v>
      </c>
      <c r="Z64" s="35">
        <v>59</v>
      </c>
      <c r="AA64" s="33" t="s">
        <v>182</v>
      </c>
    </row>
    <row r="65" spans="21:27">
      <c r="U65" s="35">
        <v>60</v>
      </c>
      <c r="V65" s="33" t="s">
        <v>201</v>
      </c>
      <c r="Z65" s="35">
        <v>60</v>
      </c>
      <c r="AA65" s="33" t="s">
        <v>183</v>
      </c>
    </row>
    <row r="66" spans="21:27">
      <c r="U66" s="35">
        <v>61</v>
      </c>
      <c r="V66" s="33" t="s">
        <v>143</v>
      </c>
      <c r="Z66" s="35">
        <v>61</v>
      </c>
      <c r="AA66" s="33" t="s">
        <v>183</v>
      </c>
    </row>
    <row r="67" spans="21:27">
      <c r="U67" s="35">
        <v>62</v>
      </c>
      <c r="V67" s="33" t="s">
        <v>144</v>
      </c>
      <c r="Z67" s="35">
        <v>62</v>
      </c>
      <c r="AA67" s="33" t="s">
        <v>183</v>
      </c>
    </row>
    <row r="68" spans="21:27">
      <c r="U68" s="35">
        <v>63</v>
      </c>
      <c r="V68" s="33" t="s">
        <v>145</v>
      </c>
      <c r="Z68" s="35">
        <v>63</v>
      </c>
      <c r="AA68" s="33" t="s">
        <v>183</v>
      </c>
    </row>
    <row r="69" spans="21:27">
      <c r="U69" s="35">
        <v>64</v>
      </c>
      <c r="V69" s="33" t="s">
        <v>146</v>
      </c>
      <c r="Z69" s="35">
        <v>64</v>
      </c>
      <c r="AA69" s="33" t="s">
        <v>183</v>
      </c>
    </row>
    <row r="70" spans="21:27">
      <c r="U70" s="35">
        <v>65</v>
      </c>
      <c r="V70" s="33" t="s">
        <v>147</v>
      </c>
      <c r="Z70" s="35">
        <v>65</v>
      </c>
      <c r="AA70" s="33" t="s">
        <v>183</v>
      </c>
    </row>
    <row r="71" spans="21:27">
      <c r="U71" s="35">
        <v>66</v>
      </c>
      <c r="V71" s="33" t="s">
        <v>148</v>
      </c>
      <c r="Z71" s="35">
        <v>66</v>
      </c>
      <c r="AA71" s="33" t="s">
        <v>183</v>
      </c>
    </row>
    <row r="72" spans="21:27">
      <c r="U72" s="35">
        <v>67</v>
      </c>
      <c r="V72" s="33" t="s">
        <v>149</v>
      </c>
      <c r="Z72" s="35">
        <v>67</v>
      </c>
      <c r="AA72" s="33" t="s">
        <v>183</v>
      </c>
    </row>
    <row r="73" spans="21:27">
      <c r="U73" s="35">
        <v>68</v>
      </c>
      <c r="V73" s="33" t="s">
        <v>150</v>
      </c>
      <c r="Z73" s="35">
        <v>68</v>
      </c>
      <c r="AA73" s="33" t="s">
        <v>183</v>
      </c>
    </row>
    <row r="74" spans="21:27">
      <c r="U74" s="35">
        <v>69</v>
      </c>
      <c r="V74" s="33" t="s">
        <v>151</v>
      </c>
      <c r="Z74" s="35">
        <v>69</v>
      </c>
      <c r="AA74" s="33" t="s">
        <v>183</v>
      </c>
    </row>
    <row r="75" spans="21:27">
      <c r="U75" s="35">
        <v>70</v>
      </c>
      <c r="V75" s="33" t="s">
        <v>202</v>
      </c>
      <c r="Z75" s="35">
        <v>70</v>
      </c>
      <c r="AA75" s="33" t="s">
        <v>0</v>
      </c>
    </row>
    <row r="76" spans="21:27">
      <c r="U76" s="35">
        <v>71</v>
      </c>
      <c r="V76" s="33" t="s">
        <v>152</v>
      </c>
      <c r="Z76" s="35">
        <v>71</v>
      </c>
      <c r="AA76" s="33" t="s">
        <v>0</v>
      </c>
    </row>
    <row r="77" spans="21:27">
      <c r="U77" s="35">
        <v>72</v>
      </c>
      <c r="V77" s="33" t="s">
        <v>153</v>
      </c>
      <c r="Z77" s="35">
        <v>72</v>
      </c>
      <c r="AA77" s="33" t="s">
        <v>0</v>
      </c>
    </row>
    <row r="78" spans="21:27">
      <c r="U78" s="35">
        <v>73</v>
      </c>
      <c r="V78" s="33" t="s">
        <v>154</v>
      </c>
      <c r="Z78" s="35">
        <v>73</v>
      </c>
      <c r="AA78" s="33" t="s">
        <v>0</v>
      </c>
    </row>
    <row r="79" spans="21:27">
      <c r="U79" s="35">
        <v>74</v>
      </c>
      <c r="V79" s="33" t="s">
        <v>155</v>
      </c>
      <c r="Z79" s="35">
        <v>74</v>
      </c>
      <c r="AA79" s="33" t="s">
        <v>0</v>
      </c>
    </row>
    <row r="80" spans="21:27">
      <c r="U80" s="35">
        <v>75</v>
      </c>
      <c r="V80" s="33" t="s">
        <v>156</v>
      </c>
      <c r="Z80" s="35">
        <v>75</v>
      </c>
      <c r="AA80" s="33" t="s">
        <v>0</v>
      </c>
    </row>
    <row r="81" spans="21:27">
      <c r="U81" s="35">
        <v>76</v>
      </c>
      <c r="V81" s="33" t="s">
        <v>157</v>
      </c>
      <c r="Z81" s="35">
        <v>76</v>
      </c>
      <c r="AA81" s="33" t="s">
        <v>0</v>
      </c>
    </row>
    <row r="82" spans="21:27">
      <c r="U82" s="35">
        <v>77</v>
      </c>
      <c r="V82" s="33" t="s">
        <v>158</v>
      </c>
      <c r="Z82" s="35">
        <v>77</v>
      </c>
      <c r="AA82" s="33" t="s">
        <v>0</v>
      </c>
    </row>
    <row r="83" spans="21:27">
      <c r="U83" s="35">
        <v>78</v>
      </c>
      <c r="V83" s="33" t="s">
        <v>159</v>
      </c>
      <c r="Z83" s="35">
        <v>78</v>
      </c>
      <c r="AA83" s="33" t="s">
        <v>0</v>
      </c>
    </row>
    <row r="84" spans="21:27">
      <c r="U84" s="35">
        <v>79</v>
      </c>
      <c r="V84" s="33" t="s">
        <v>160</v>
      </c>
      <c r="Z84" s="35">
        <v>79</v>
      </c>
      <c r="AA84" s="33" t="s">
        <v>0</v>
      </c>
    </row>
    <row r="85" spans="21:27">
      <c r="U85" s="35">
        <v>80</v>
      </c>
      <c r="V85" s="33" t="s">
        <v>203</v>
      </c>
      <c r="Z85" s="35">
        <v>80</v>
      </c>
      <c r="AA85" s="33" t="s">
        <v>184</v>
      </c>
    </row>
    <row r="86" spans="21:27">
      <c r="U86" s="35">
        <v>81</v>
      </c>
      <c r="V86" s="33" t="s">
        <v>161</v>
      </c>
      <c r="Z86" s="35">
        <v>81</v>
      </c>
      <c r="AA86" s="33" t="s">
        <v>184</v>
      </c>
    </row>
    <row r="87" spans="21:27">
      <c r="U87" s="35">
        <v>82</v>
      </c>
      <c r="V87" s="33" t="s">
        <v>162</v>
      </c>
      <c r="Z87" s="35">
        <v>82</v>
      </c>
      <c r="AA87" s="33" t="s">
        <v>184</v>
      </c>
    </row>
    <row r="88" spans="21:27">
      <c r="U88" s="35">
        <v>83</v>
      </c>
      <c r="V88" s="33" t="s">
        <v>163</v>
      </c>
      <c r="Z88" s="35">
        <v>83</v>
      </c>
      <c r="AA88" s="33" t="s">
        <v>184</v>
      </c>
    </row>
    <row r="89" spans="21:27">
      <c r="U89" s="35">
        <v>84</v>
      </c>
      <c r="V89" s="33" t="s">
        <v>164</v>
      </c>
      <c r="Z89" s="35">
        <v>84</v>
      </c>
      <c r="AA89" s="33" t="s">
        <v>184</v>
      </c>
    </row>
    <row r="90" spans="21:27">
      <c r="U90" s="35">
        <v>85</v>
      </c>
      <c r="V90" s="33" t="s">
        <v>165</v>
      </c>
      <c r="Z90" s="35">
        <v>85</v>
      </c>
      <c r="AA90" s="33" t="s">
        <v>184</v>
      </c>
    </row>
    <row r="91" spans="21:27">
      <c r="U91" s="35">
        <v>86</v>
      </c>
      <c r="V91" s="33" t="s">
        <v>166</v>
      </c>
      <c r="Z91" s="35">
        <v>86</v>
      </c>
      <c r="AA91" s="33" t="s">
        <v>184</v>
      </c>
    </row>
    <row r="92" spans="21:27">
      <c r="U92" s="35">
        <v>87</v>
      </c>
      <c r="V92" s="33" t="s">
        <v>167</v>
      </c>
      <c r="Z92" s="35">
        <v>87</v>
      </c>
      <c r="AA92" s="33" t="s">
        <v>184</v>
      </c>
    </row>
    <row r="93" spans="21:27">
      <c r="U93" s="35">
        <v>88</v>
      </c>
      <c r="V93" s="33" t="s">
        <v>168</v>
      </c>
      <c r="Z93" s="35">
        <v>88</v>
      </c>
      <c r="AA93" s="33" t="s">
        <v>184</v>
      </c>
    </row>
    <row r="94" spans="21:27">
      <c r="U94" s="35">
        <v>89</v>
      </c>
      <c r="V94" s="33" t="s">
        <v>169</v>
      </c>
      <c r="Z94" s="35">
        <v>89</v>
      </c>
      <c r="AA94" s="33" t="s">
        <v>184</v>
      </c>
    </row>
    <row r="95" spans="21:27">
      <c r="U95" s="35">
        <v>90</v>
      </c>
      <c r="V95" s="33" t="s">
        <v>204</v>
      </c>
      <c r="Z95" s="35">
        <v>90</v>
      </c>
      <c r="AA95" s="33" t="s">
        <v>185</v>
      </c>
    </row>
    <row r="96" spans="21:27">
      <c r="U96" s="35">
        <v>91</v>
      </c>
      <c r="V96" s="33" t="s">
        <v>170</v>
      </c>
      <c r="Z96" s="35">
        <v>91</v>
      </c>
      <c r="AA96" s="33" t="s">
        <v>185</v>
      </c>
    </row>
    <row r="97" spans="21:27">
      <c r="U97" s="35">
        <v>92</v>
      </c>
      <c r="V97" s="33" t="s">
        <v>171</v>
      </c>
      <c r="Z97" s="35">
        <v>92</v>
      </c>
      <c r="AA97" s="33" t="s">
        <v>185</v>
      </c>
    </row>
    <row r="98" spans="21:27">
      <c r="U98" s="35">
        <v>93</v>
      </c>
      <c r="V98" s="33" t="s">
        <v>172</v>
      </c>
      <c r="Z98" s="35">
        <v>93</v>
      </c>
      <c r="AA98" s="33" t="s">
        <v>185</v>
      </c>
    </row>
    <row r="99" spans="21:27">
      <c r="U99" s="35">
        <v>94</v>
      </c>
      <c r="V99" s="33" t="s">
        <v>173</v>
      </c>
      <c r="Z99" s="35">
        <v>94</v>
      </c>
      <c r="AA99" s="33" t="s">
        <v>185</v>
      </c>
    </row>
    <row r="100" spans="21:27">
      <c r="U100" s="35">
        <v>95</v>
      </c>
      <c r="V100" s="33" t="s">
        <v>174</v>
      </c>
      <c r="Z100" s="35">
        <v>95</v>
      </c>
      <c r="AA100" s="33" t="s">
        <v>185</v>
      </c>
    </row>
    <row r="101" spans="21:27">
      <c r="U101" s="35">
        <v>96</v>
      </c>
      <c r="V101" s="33" t="s">
        <v>175</v>
      </c>
      <c r="Z101" s="35">
        <v>96</v>
      </c>
      <c r="AA101" s="33" t="s">
        <v>185</v>
      </c>
    </row>
    <row r="102" spans="21:27">
      <c r="U102" s="35">
        <v>97</v>
      </c>
      <c r="V102" s="33" t="s">
        <v>176</v>
      </c>
      <c r="Z102" s="35">
        <v>97</v>
      </c>
      <c r="AA102" s="33" t="s">
        <v>185</v>
      </c>
    </row>
    <row r="103" spans="21:27">
      <c r="U103" s="35">
        <v>98</v>
      </c>
      <c r="V103" s="33" t="s">
        <v>177</v>
      </c>
      <c r="Z103" s="35">
        <v>98</v>
      </c>
      <c r="AA103" s="33" t="s">
        <v>185</v>
      </c>
    </row>
    <row r="104" spans="21:27">
      <c r="U104" s="35">
        <v>99</v>
      </c>
      <c r="V104" s="33" t="s">
        <v>178</v>
      </c>
      <c r="Z104" s="35">
        <v>99</v>
      </c>
      <c r="AA104" s="33" t="s">
        <v>185</v>
      </c>
    </row>
    <row r="105" spans="21:27">
      <c r="U105" s="35">
        <v>100</v>
      </c>
      <c r="V105" s="33" t="s">
        <v>179</v>
      </c>
      <c r="Z105" s="35">
        <v>100</v>
      </c>
      <c r="AA105" s="33" t="s">
        <v>185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62"/>
  <sheetViews>
    <sheetView rightToLeft="1" tabSelected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sqref="A1:B1"/>
    </sheetView>
  </sheetViews>
  <sheetFormatPr defaultColWidth="9.140625" defaultRowHeight="20.25"/>
  <cols>
    <col min="1" max="1" width="6.28515625" style="52" customWidth="1"/>
    <col min="2" max="2" width="27.140625" style="52" customWidth="1"/>
    <col min="3" max="3" width="6.28515625" style="41" customWidth="1"/>
    <col min="4" max="4" width="11.28515625" style="41" customWidth="1"/>
    <col min="5" max="5" width="6.28515625" style="41" customWidth="1"/>
    <col min="6" max="6" width="11.42578125" style="41" customWidth="1"/>
    <col min="7" max="7" width="6.28515625" style="41" customWidth="1"/>
    <col min="8" max="8" width="11.28515625" style="41" customWidth="1"/>
    <col min="9" max="9" width="17.5703125" style="41" customWidth="1"/>
    <col min="10" max="11" width="2.28515625" style="41" hidden="1" customWidth="1"/>
    <col min="12" max="12" width="1.7109375" style="41" hidden="1" customWidth="1"/>
    <col min="13" max="13" width="9.140625" style="41" hidden="1" customWidth="1"/>
    <col min="14" max="18" width="9.140625" style="41" customWidth="1"/>
    <col min="19" max="16384" width="9.140625" style="41"/>
  </cols>
  <sheetData>
    <row r="1" spans="1:16" ht="23.1" customHeight="1">
      <c r="A1" s="66" t="s">
        <v>88</v>
      </c>
      <c r="B1" s="66"/>
      <c r="C1" s="75" t="s">
        <v>89</v>
      </c>
      <c r="D1" s="75"/>
      <c r="E1" s="75"/>
      <c r="F1" s="75"/>
      <c r="G1" s="75"/>
      <c r="H1" s="56" t="s">
        <v>90</v>
      </c>
      <c r="I1" s="81"/>
    </row>
    <row r="2" spans="1:16" ht="23.1" customHeight="1">
      <c r="A2" s="64" t="s">
        <v>213</v>
      </c>
      <c r="B2" s="64"/>
      <c r="C2" s="76" t="s">
        <v>215</v>
      </c>
      <c r="D2" s="76"/>
      <c r="E2" s="76"/>
      <c r="F2" s="76"/>
      <c r="G2" s="76"/>
      <c r="H2" s="54"/>
      <c r="I2" s="81"/>
    </row>
    <row r="3" spans="1:16" ht="24.75" customHeight="1" thickBot="1">
      <c r="A3" s="42" t="s">
        <v>86</v>
      </c>
      <c r="B3" s="53" t="s">
        <v>219</v>
      </c>
      <c r="C3" s="55" t="s">
        <v>93</v>
      </c>
      <c r="D3" s="58" t="s">
        <v>218</v>
      </c>
      <c r="E3" s="65" t="s">
        <v>214</v>
      </c>
      <c r="F3" s="65"/>
      <c r="H3" s="55" t="s">
        <v>216</v>
      </c>
      <c r="I3" s="57"/>
    </row>
    <row r="4" spans="1:16" ht="24.75" customHeight="1">
      <c r="A4" s="69" t="s">
        <v>91</v>
      </c>
      <c r="B4" s="70" t="s">
        <v>92</v>
      </c>
      <c r="C4" s="70" t="s">
        <v>96</v>
      </c>
      <c r="D4" s="73"/>
      <c r="E4" s="77" t="s">
        <v>87</v>
      </c>
      <c r="F4" s="78"/>
      <c r="G4" s="79" t="s">
        <v>217</v>
      </c>
      <c r="H4" s="80"/>
      <c r="I4" s="61" t="s">
        <v>99</v>
      </c>
    </row>
    <row r="5" spans="1:16" ht="35.25" customHeight="1">
      <c r="A5" s="62"/>
      <c r="B5" s="71"/>
      <c r="C5" s="71"/>
      <c r="D5" s="74"/>
      <c r="E5" s="67" t="s">
        <v>97</v>
      </c>
      <c r="F5" s="68"/>
      <c r="G5" s="59" t="s">
        <v>98</v>
      </c>
      <c r="H5" s="60"/>
      <c r="I5" s="62"/>
    </row>
    <row r="6" spans="1:16" ht="22.5" customHeight="1" thickBot="1">
      <c r="A6" s="63"/>
      <c r="B6" s="72"/>
      <c r="C6" s="44" t="s">
        <v>94</v>
      </c>
      <c r="D6" s="82" t="s">
        <v>95</v>
      </c>
      <c r="E6" s="45" t="s">
        <v>94</v>
      </c>
      <c r="F6" s="43" t="s">
        <v>95</v>
      </c>
      <c r="G6" s="43" t="s">
        <v>94</v>
      </c>
      <c r="H6" s="43" t="s">
        <v>95</v>
      </c>
      <c r="I6" s="63"/>
      <c r="M6" s="46"/>
      <c r="N6" s="47"/>
      <c r="O6" s="46"/>
      <c r="P6" s="47"/>
    </row>
    <row r="7" spans="1:16" ht="24" customHeight="1">
      <c r="A7" s="48">
        <v>1</v>
      </c>
      <c r="B7" s="37" t="s">
        <v>220</v>
      </c>
      <c r="C7" s="38">
        <v>32</v>
      </c>
      <c r="D7" s="83" t="s">
        <v>277</v>
      </c>
      <c r="E7" s="39"/>
      <c r="F7" s="40" t="str">
        <f>VLOOKUP(E7,Test!$U$5:$V$105,2)</f>
        <v xml:space="preserve"> سفر تەنیا</v>
      </c>
      <c r="G7" s="40"/>
      <c r="H7" s="40" t="str">
        <f>VLOOKUP(G7,Test!$U$5:$V$105,2)</f>
        <v xml:space="preserve"> سفر تەنیا</v>
      </c>
      <c r="I7" s="49"/>
      <c r="J7" s="50">
        <f t="shared" ref="J7:J19" si="0">G7</f>
        <v>0</v>
      </c>
      <c r="K7" s="50" t="e">
        <f>#REF!</f>
        <v>#REF!</v>
      </c>
      <c r="L7" s="50" t="e">
        <f>IF(J7&gt;49,J7,IF(K7&gt;49,(((K7-50)/2)+50)," "))</f>
        <v>#REF!</v>
      </c>
      <c r="M7" s="46"/>
      <c r="N7" s="47"/>
      <c r="O7" s="46"/>
      <c r="P7" s="47"/>
    </row>
    <row r="8" spans="1:16" ht="24" customHeight="1">
      <c r="A8" s="51">
        <v>2</v>
      </c>
      <c r="B8" s="37" t="s">
        <v>221</v>
      </c>
      <c r="C8" s="39">
        <v>21</v>
      </c>
      <c r="D8" s="84" t="s">
        <v>278</v>
      </c>
      <c r="E8" s="39"/>
      <c r="F8" s="40" t="str">
        <f>VLOOKUP(E8,Test!$U$5:$V$105,2)</f>
        <v xml:space="preserve"> سفر تەنیا</v>
      </c>
      <c r="G8" s="40"/>
      <c r="H8" s="40" t="str">
        <f>VLOOKUP(G8,Test!$U$5:$V$105,2)</f>
        <v xml:space="preserve"> سفر تەنیا</v>
      </c>
      <c r="I8" s="49"/>
      <c r="J8" s="50">
        <f t="shared" si="0"/>
        <v>0</v>
      </c>
      <c r="K8" s="50" t="e">
        <f>#REF!</f>
        <v>#REF!</v>
      </c>
      <c r="L8" s="50" t="e">
        <f t="shared" ref="L8:L19" si="1">IF(J8&gt;49,J8,IF(K8&gt;49,(((K8-50)/2)+50)," "))</f>
        <v>#REF!</v>
      </c>
      <c r="M8" s="46"/>
      <c r="N8" s="47"/>
      <c r="O8" s="46"/>
      <c r="P8" s="47"/>
    </row>
    <row r="9" spans="1:16" ht="24" customHeight="1">
      <c r="A9" s="51">
        <v>3</v>
      </c>
      <c r="B9" s="37" t="s">
        <v>222</v>
      </c>
      <c r="C9" s="39">
        <v>29</v>
      </c>
      <c r="D9" s="84" t="s">
        <v>279</v>
      </c>
      <c r="E9" s="39"/>
      <c r="F9" s="40" t="str">
        <f>VLOOKUP(E9,Test!$U$5:$V$105,2)</f>
        <v xml:space="preserve"> سفر تەنیا</v>
      </c>
      <c r="G9" s="40"/>
      <c r="H9" s="40" t="str">
        <f>VLOOKUP(G9,Test!$U$5:$V$105,2)</f>
        <v xml:space="preserve"> سفر تەنیا</v>
      </c>
      <c r="I9" s="49"/>
      <c r="J9" s="50">
        <f t="shared" si="0"/>
        <v>0</v>
      </c>
      <c r="K9" s="50" t="e">
        <f>#REF!</f>
        <v>#REF!</v>
      </c>
      <c r="L9" s="50" t="e">
        <f t="shared" si="1"/>
        <v>#REF!</v>
      </c>
      <c r="M9" s="46"/>
      <c r="N9" s="47"/>
      <c r="O9" s="46"/>
      <c r="P9" s="47"/>
    </row>
    <row r="10" spans="1:16" ht="24" customHeight="1">
      <c r="A10" s="51">
        <v>4</v>
      </c>
      <c r="B10" s="37" t="s">
        <v>223</v>
      </c>
      <c r="C10" s="39">
        <v>40</v>
      </c>
      <c r="D10" s="84" t="s">
        <v>280</v>
      </c>
      <c r="E10" s="39"/>
      <c r="F10" s="40" t="str">
        <f>VLOOKUP(E10,Test!$U$5:$V$105,2)</f>
        <v xml:space="preserve"> سفر تەنیا</v>
      </c>
      <c r="G10" s="40"/>
      <c r="H10" s="40" t="str">
        <f>VLOOKUP(G10,Test!$U$5:$V$105,2)</f>
        <v xml:space="preserve"> سفر تەنیا</v>
      </c>
      <c r="I10" s="49"/>
      <c r="J10" s="50">
        <f t="shared" si="0"/>
        <v>0</v>
      </c>
      <c r="K10" s="50" t="e">
        <f>#REF!</f>
        <v>#REF!</v>
      </c>
      <c r="L10" s="50" t="e">
        <f t="shared" si="1"/>
        <v>#REF!</v>
      </c>
      <c r="M10" s="46"/>
      <c r="N10" s="47"/>
      <c r="O10" s="46"/>
      <c r="P10" s="47"/>
    </row>
    <row r="11" spans="1:16" ht="24" customHeight="1">
      <c r="A11" s="51">
        <v>5</v>
      </c>
      <c r="B11" s="37" t="s">
        <v>224</v>
      </c>
      <c r="C11" s="38">
        <v>29</v>
      </c>
      <c r="D11" s="84" t="s">
        <v>279</v>
      </c>
      <c r="E11" s="39"/>
      <c r="F11" s="40" t="str">
        <f>VLOOKUP(E11,Test!$U$5:$V$105,2)</f>
        <v xml:space="preserve"> سفر تەنیا</v>
      </c>
      <c r="G11" s="40"/>
      <c r="H11" s="40" t="str">
        <f>VLOOKUP(G11,Test!$U$5:$V$105,2)</f>
        <v xml:space="preserve"> سفر تەنیا</v>
      </c>
      <c r="I11" s="49"/>
      <c r="J11" s="50">
        <f t="shared" si="0"/>
        <v>0</v>
      </c>
      <c r="K11" s="50" t="e">
        <f>#REF!</f>
        <v>#REF!</v>
      </c>
      <c r="L11" s="50" t="e">
        <f t="shared" si="1"/>
        <v>#REF!</v>
      </c>
      <c r="M11" s="46"/>
      <c r="N11" s="47"/>
      <c r="O11" s="46"/>
      <c r="P11" s="47"/>
    </row>
    <row r="12" spans="1:16" ht="24" customHeight="1">
      <c r="A12" s="51">
        <v>6</v>
      </c>
      <c r="B12" s="37" t="s">
        <v>225</v>
      </c>
      <c r="C12" s="39">
        <v>22</v>
      </c>
      <c r="D12" s="84" t="s">
        <v>281</v>
      </c>
      <c r="E12" s="39"/>
      <c r="F12" s="40" t="str">
        <f>VLOOKUP(E12,Test!$U$5:$V$105,2)</f>
        <v xml:space="preserve"> سفر تەنیا</v>
      </c>
      <c r="G12" s="40"/>
      <c r="H12" s="40" t="str">
        <f>VLOOKUP(G12,Test!$U$5:$V$105,2)</f>
        <v xml:space="preserve"> سفر تەنیا</v>
      </c>
      <c r="I12" s="49"/>
      <c r="J12" s="50">
        <f t="shared" si="0"/>
        <v>0</v>
      </c>
      <c r="K12" s="50" t="e">
        <f>#REF!</f>
        <v>#REF!</v>
      </c>
      <c r="L12" s="50" t="e">
        <f t="shared" si="1"/>
        <v>#REF!</v>
      </c>
      <c r="O12" s="46"/>
      <c r="P12" s="47"/>
    </row>
    <row r="13" spans="1:16" ht="24" customHeight="1">
      <c r="A13" s="51">
        <v>7</v>
      </c>
      <c r="B13" s="37" t="s">
        <v>226</v>
      </c>
      <c r="C13" s="39">
        <v>18</v>
      </c>
      <c r="D13" s="84" t="s">
        <v>282</v>
      </c>
      <c r="E13" s="39"/>
      <c r="F13" s="40" t="str">
        <f>VLOOKUP(E13,Test!$U$5:$V$105,2)</f>
        <v xml:space="preserve"> سفر تەنیا</v>
      </c>
      <c r="G13" s="40"/>
      <c r="H13" s="40" t="str">
        <f>VLOOKUP(G13,Test!$U$5:$V$105,2)</f>
        <v xml:space="preserve"> سفر تەنیا</v>
      </c>
      <c r="I13" s="49"/>
      <c r="J13" s="50">
        <f t="shared" si="0"/>
        <v>0</v>
      </c>
      <c r="K13" s="50" t="e">
        <f>#REF!</f>
        <v>#REF!</v>
      </c>
      <c r="L13" s="50" t="e">
        <f t="shared" si="1"/>
        <v>#REF!</v>
      </c>
      <c r="O13" s="46"/>
      <c r="P13" s="47"/>
    </row>
    <row r="14" spans="1:16" ht="24" customHeight="1">
      <c r="A14" s="51">
        <v>8</v>
      </c>
      <c r="B14" s="37" t="s">
        <v>227</v>
      </c>
      <c r="C14" s="39">
        <v>31</v>
      </c>
      <c r="D14" s="84" t="s">
        <v>283</v>
      </c>
      <c r="E14" s="39"/>
      <c r="F14" s="40" t="str">
        <f>VLOOKUP(E14,Test!$U$5:$V$105,2)</f>
        <v xml:space="preserve"> سفر تەنیا</v>
      </c>
      <c r="G14" s="40"/>
      <c r="H14" s="40" t="str">
        <f>VLOOKUP(G14,Test!$U$5:$V$105,2)</f>
        <v xml:space="preserve"> سفر تەنیا</v>
      </c>
      <c r="I14" s="49"/>
      <c r="J14" s="50">
        <f t="shared" si="0"/>
        <v>0</v>
      </c>
      <c r="K14" s="50" t="e">
        <f>#REF!</f>
        <v>#REF!</v>
      </c>
      <c r="L14" s="50" t="e">
        <f t="shared" si="1"/>
        <v>#REF!</v>
      </c>
      <c r="O14" s="46"/>
      <c r="P14" s="47"/>
    </row>
    <row r="15" spans="1:16" ht="24" customHeight="1">
      <c r="A15" s="51">
        <v>9</v>
      </c>
      <c r="B15" s="37" t="s">
        <v>228</v>
      </c>
      <c r="C15" s="38">
        <v>31</v>
      </c>
      <c r="D15" s="84" t="s">
        <v>283</v>
      </c>
      <c r="E15" s="39"/>
      <c r="F15" s="40" t="str">
        <f>VLOOKUP(E15,Test!$U$5:$V$105,2)</f>
        <v xml:space="preserve"> سفر تەنیا</v>
      </c>
      <c r="G15" s="40"/>
      <c r="H15" s="40" t="str">
        <f>VLOOKUP(G15,Test!$U$5:$V$105,2)</f>
        <v xml:space="preserve"> سفر تەنیا</v>
      </c>
      <c r="I15" s="49"/>
      <c r="J15" s="50">
        <f t="shared" si="0"/>
        <v>0</v>
      </c>
      <c r="K15" s="50" t="e">
        <f>#REF!</f>
        <v>#REF!</v>
      </c>
      <c r="L15" s="50" t="e">
        <f t="shared" si="1"/>
        <v>#REF!</v>
      </c>
      <c r="O15" s="46"/>
      <c r="P15" s="47"/>
    </row>
    <row r="16" spans="1:16" ht="24" customHeight="1">
      <c r="A16" s="51">
        <v>10</v>
      </c>
      <c r="B16" s="37" t="s">
        <v>229</v>
      </c>
      <c r="C16" s="39">
        <v>21</v>
      </c>
      <c r="D16" s="84" t="s">
        <v>284</v>
      </c>
      <c r="E16" s="39"/>
      <c r="F16" s="40" t="str">
        <f>VLOOKUP(E16,Test!$U$5:$V$105,2)</f>
        <v xml:space="preserve"> سفر تەنیا</v>
      </c>
      <c r="G16" s="40"/>
      <c r="H16" s="40" t="str">
        <f>VLOOKUP(G16,Test!$U$5:$V$105,2)</f>
        <v xml:space="preserve"> سفر تەنیا</v>
      </c>
      <c r="I16" s="49"/>
      <c r="J16" s="50">
        <f t="shared" si="0"/>
        <v>0</v>
      </c>
      <c r="K16" s="50" t="e">
        <f>#REF!</f>
        <v>#REF!</v>
      </c>
      <c r="L16" s="50" t="e">
        <f t="shared" si="1"/>
        <v>#REF!</v>
      </c>
      <c r="O16" s="46"/>
      <c r="P16" s="47"/>
    </row>
    <row r="17" spans="1:16" ht="24" customHeight="1">
      <c r="A17" s="51">
        <v>11</v>
      </c>
      <c r="B17" s="37" t="s">
        <v>230</v>
      </c>
      <c r="C17" s="39">
        <v>19</v>
      </c>
      <c r="D17" s="84" t="s">
        <v>285</v>
      </c>
      <c r="E17" s="39"/>
      <c r="F17" s="40" t="str">
        <f>VLOOKUP(E17,Test!$U$5:$V$105,2)</f>
        <v xml:space="preserve"> سفر تەنیا</v>
      </c>
      <c r="G17" s="40"/>
      <c r="H17" s="40" t="str">
        <f>VLOOKUP(G17,Test!$U$5:$V$105,2)</f>
        <v xml:space="preserve"> سفر تەنیا</v>
      </c>
      <c r="I17" s="49"/>
      <c r="J17" s="50">
        <f t="shared" si="0"/>
        <v>0</v>
      </c>
      <c r="K17" s="50" t="e">
        <f>#REF!</f>
        <v>#REF!</v>
      </c>
      <c r="L17" s="50" t="e">
        <f t="shared" si="1"/>
        <v>#REF!</v>
      </c>
      <c r="O17" s="46"/>
      <c r="P17" s="47"/>
    </row>
    <row r="18" spans="1:16" ht="24" customHeight="1">
      <c r="A18" s="51">
        <v>12</v>
      </c>
      <c r="B18" s="37" t="s">
        <v>231</v>
      </c>
      <c r="C18" s="39">
        <v>21</v>
      </c>
      <c r="D18" s="84" t="s">
        <v>284</v>
      </c>
      <c r="E18" s="39"/>
      <c r="F18" s="40" t="str">
        <f>VLOOKUP(E18,Test!$U$5:$V$105,2)</f>
        <v xml:space="preserve"> سفر تەنیا</v>
      </c>
      <c r="G18" s="40"/>
      <c r="H18" s="40" t="str">
        <f>VLOOKUP(G18,Test!$U$5:$V$105,2)</f>
        <v xml:space="preserve"> سفر تەنیا</v>
      </c>
      <c r="I18" s="49"/>
      <c r="J18" s="50">
        <f t="shared" si="0"/>
        <v>0</v>
      </c>
      <c r="K18" s="50" t="e">
        <f>#REF!</f>
        <v>#REF!</v>
      </c>
      <c r="L18" s="50" t="e">
        <f t="shared" si="1"/>
        <v>#REF!</v>
      </c>
      <c r="O18" s="46"/>
      <c r="P18" s="47"/>
    </row>
    <row r="19" spans="1:16" ht="24" customHeight="1">
      <c r="A19" s="51">
        <v>13</v>
      </c>
      <c r="B19" s="37" t="s">
        <v>232</v>
      </c>
      <c r="C19" s="38">
        <v>23</v>
      </c>
      <c r="D19" s="84" t="s">
        <v>286</v>
      </c>
      <c r="E19" s="39"/>
      <c r="F19" s="40" t="str">
        <f>VLOOKUP(E19,Test!$U$5:$V$105,2)</f>
        <v xml:space="preserve"> سفر تەنیا</v>
      </c>
      <c r="G19" s="40"/>
      <c r="H19" s="40" t="str">
        <f>VLOOKUP(G19,Test!$U$5:$V$105,2)</f>
        <v xml:space="preserve"> سفر تەنیا</v>
      </c>
      <c r="I19" s="49"/>
      <c r="J19" s="50">
        <f t="shared" si="0"/>
        <v>0</v>
      </c>
      <c r="K19" s="50" t="e">
        <f>#REF!</f>
        <v>#REF!</v>
      </c>
      <c r="L19" s="50" t="e">
        <f t="shared" si="1"/>
        <v>#REF!</v>
      </c>
      <c r="O19" s="46"/>
      <c r="P19" s="47"/>
    </row>
    <row r="20" spans="1:16" ht="23.1" customHeight="1">
      <c r="A20" s="51">
        <v>14</v>
      </c>
      <c r="B20" s="37" t="s">
        <v>233</v>
      </c>
      <c r="C20" s="38">
        <v>23</v>
      </c>
      <c r="D20" s="84" t="s">
        <v>286</v>
      </c>
      <c r="E20" s="39"/>
      <c r="F20" s="40" t="str">
        <f>VLOOKUP(E20,Test!$U$5:$V$105,2)</f>
        <v xml:space="preserve"> سفر تەنیا</v>
      </c>
      <c r="G20" s="40"/>
      <c r="H20" s="40" t="str">
        <f>VLOOKUP(G20,Test!$U$5:$V$105,2)</f>
        <v xml:space="preserve"> سفر تەنیا</v>
      </c>
      <c r="I20" s="49"/>
    </row>
    <row r="21" spans="1:16" ht="23.1" customHeight="1">
      <c r="A21" s="51">
        <v>15</v>
      </c>
      <c r="B21" s="37" t="s">
        <v>234</v>
      </c>
      <c r="C21" s="38">
        <v>30</v>
      </c>
      <c r="D21" s="84" t="s">
        <v>287</v>
      </c>
      <c r="E21" s="39"/>
      <c r="F21" s="40" t="str">
        <f>VLOOKUP(E21,Test!$U$5:$V$105,2)</f>
        <v xml:space="preserve"> سفر تەنیا</v>
      </c>
      <c r="G21" s="40"/>
      <c r="H21" s="40" t="str">
        <f>VLOOKUP(G21,Test!$U$5:$V$105,2)</f>
        <v xml:space="preserve"> سفر تەنیا</v>
      </c>
      <c r="I21" s="49"/>
    </row>
    <row r="22" spans="1:16" ht="24">
      <c r="A22" s="51">
        <v>16</v>
      </c>
      <c r="B22" s="37" t="s">
        <v>235</v>
      </c>
      <c r="C22" s="38">
        <v>25</v>
      </c>
      <c r="D22" s="84" t="s">
        <v>288</v>
      </c>
      <c r="E22" s="39"/>
      <c r="F22" s="40" t="str">
        <f>VLOOKUP(E22,Test!$U$5:$V$105,2)</f>
        <v xml:space="preserve"> سفر تەنیا</v>
      </c>
      <c r="G22" s="40"/>
      <c r="H22" s="40" t="str">
        <f>VLOOKUP(G22,Test!$U$5:$V$105,2)</f>
        <v xml:space="preserve"> سفر تەنیا</v>
      </c>
      <c r="I22" s="49"/>
    </row>
    <row r="23" spans="1:16" ht="24">
      <c r="A23" s="51">
        <v>17</v>
      </c>
      <c r="B23" s="37" t="s">
        <v>236</v>
      </c>
      <c r="C23" s="38">
        <v>33</v>
      </c>
      <c r="D23" s="84" t="s">
        <v>289</v>
      </c>
      <c r="E23" s="39"/>
      <c r="F23" s="40" t="str">
        <f>VLOOKUP(E23,Test!$U$5:$V$105,2)</f>
        <v xml:space="preserve"> سفر تەنیا</v>
      </c>
      <c r="G23" s="40"/>
      <c r="H23" s="40" t="str">
        <f>VLOOKUP(G23,Test!$U$5:$V$105,2)</f>
        <v xml:space="preserve"> سفر تەنیا</v>
      </c>
      <c r="I23" s="49"/>
    </row>
    <row r="24" spans="1:16" ht="24">
      <c r="A24" s="51">
        <v>18</v>
      </c>
      <c r="B24" s="37" t="s">
        <v>237</v>
      </c>
      <c r="C24" s="38">
        <v>40</v>
      </c>
      <c r="D24" s="84" t="s">
        <v>280</v>
      </c>
      <c r="E24" s="39"/>
      <c r="F24" s="40" t="str">
        <f>VLOOKUP(E24,Test!$U$5:$V$105,2)</f>
        <v xml:space="preserve"> سفر تەنیا</v>
      </c>
      <c r="G24" s="40"/>
      <c r="H24" s="40" t="str">
        <f>VLOOKUP(G24,Test!$U$5:$V$105,2)</f>
        <v xml:space="preserve"> سفر تەنیا</v>
      </c>
      <c r="I24" s="49"/>
    </row>
    <row r="25" spans="1:16" ht="24">
      <c r="A25" s="51">
        <v>19</v>
      </c>
      <c r="B25" s="37" t="s">
        <v>238</v>
      </c>
      <c r="C25" s="38">
        <v>27</v>
      </c>
      <c r="D25" s="84" t="s">
        <v>290</v>
      </c>
      <c r="E25" s="39"/>
      <c r="F25" s="40" t="str">
        <f>VLOOKUP(E25,Test!$U$5:$V$105,2)</f>
        <v xml:space="preserve"> سفر تەنیا</v>
      </c>
      <c r="G25" s="40"/>
      <c r="H25" s="40" t="str">
        <f>VLOOKUP(G25,Test!$U$5:$V$105,2)</f>
        <v xml:space="preserve"> سفر تەنیا</v>
      </c>
      <c r="I25" s="49"/>
    </row>
    <row r="26" spans="1:16" ht="24">
      <c r="A26" s="51">
        <v>20</v>
      </c>
      <c r="B26" s="37" t="s">
        <v>239</v>
      </c>
      <c r="C26" s="38">
        <v>23</v>
      </c>
      <c r="D26" s="84" t="s">
        <v>286</v>
      </c>
      <c r="E26" s="39"/>
      <c r="F26" s="40" t="str">
        <f>VLOOKUP(E26,Test!$U$5:$V$105,2)</f>
        <v xml:space="preserve"> سفر تەنیا</v>
      </c>
      <c r="G26" s="40"/>
      <c r="H26" s="40" t="str">
        <f>VLOOKUP(G26,Test!$U$5:$V$105,2)</f>
        <v xml:space="preserve"> سفر تەنیا</v>
      </c>
      <c r="I26" s="49"/>
    </row>
    <row r="27" spans="1:16" ht="24">
      <c r="A27" s="51">
        <v>21</v>
      </c>
      <c r="B27" s="37" t="s">
        <v>240</v>
      </c>
      <c r="C27" s="38">
        <v>24</v>
      </c>
      <c r="D27" s="84" t="s">
        <v>291</v>
      </c>
      <c r="E27" s="39"/>
      <c r="F27" s="40" t="str">
        <f>VLOOKUP(E27,Test!$U$5:$V$105,2)</f>
        <v xml:space="preserve"> سفر تەنیا</v>
      </c>
      <c r="G27" s="40"/>
      <c r="H27" s="40" t="str">
        <f>VLOOKUP(G27,Test!$U$5:$V$105,2)</f>
        <v xml:space="preserve"> سفر تەنیا</v>
      </c>
      <c r="I27" s="49"/>
    </row>
    <row r="28" spans="1:16" ht="24">
      <c r="A28" s="51">
        <v>22</v>
      </c>
      <c r="B28" s="37" t="s">
        <v>241</v>
      </c>
      <c r="C28" s="38">
        <v>29</v>
      </c>
      <c r="D28" s="84" t="s">
        <v>279</v>
      </c>
      <c r="E28" s="39"/>
      <c r="F28" s="40" t="str">
        <f>VLOOKUP(E28,Test!$U$5:$V$105,2)</f>
        <v xml:space="preserve"> سفر تەنیا</v>
      </c>
      <c r="G28" s="40"/>
      <c r="H28" s="40" t="str">
        <f>VLOOKUP(G28,Test!$U$5:$V$105,2)</f>
        <v xml:space="preserve"> سفر تەنیا</v>
      </c>
      <c r="I28" s="49"/>
    </row>
    <row r="29" spans="1:16" ht="24">
      <c r="A29" s="51">
        <v>23</v>
      </c>
      <c r="B29" s="37" t="s">
        <v>242</v>
      </c>
      <c r="C29" s="38">
        <v>18</v>
      </c>
      <c r="D29" s="84" t="s">
        <v>282</v>
      </c>
      <c r="E29" s="39"/>
      <c r="F29" s="40" t="str">
        <f>VLOOKUP(E29,Test!$U$5:$V$105,2)</f>
        <v xml:space="preserve"> سفر تەنیا</v>
      </c>
      <c r="G29" s="40"/>
      <c r="H29" s="40" t="str">
        <f>VLOOKUP(G29,Test!$U$5:$V$105,2)</f>
        <v xml:space="preserve"> سفر تەنیا</v>
      </c>
      <c r="I29" s="49"/>
    </row>
    <row r="30" spans="1:16" ht="24">
      <c r="A30" s="51">
        <v>24</v>
      </c>
      <c r="B30" s="37" t="s">
        <v>243</v>
      </c>
      <c r="C30" s="38">
        <v>21</v>
      </c>
      <c r="D30" s="84" t="s">
        <v>284</v>
      </c>
      <c r="E30" s="39"/>
      <c r="F30" s="40" t="str">
        <f>VLOOKUP(E30,Test!$U$5:$V$105,2)</f>
        <v xml:space="preserve"> سفر تەنیا</v>
      </c>
      <c r="G30" s="40"/>
      <c r="H30" s="40" t="str">
        <f>VLOOKUP(G30,Test!$U$5:$V$105,2)</f>
        <v xml:space="preserve"> سفر تەنیا</v>
      </c>
      <c r="I30" s="49"/>
    </row>
    <row r="31" spans="1:16" ht="24">
      <c r="A31" s="51">
        <v>25</v>
      </c>
      <c r="B31" s="37" t="s">
        <v>244</v>
      </c>
      <c r="C31" s="38">
        <v>35</v>
      </c>
      <c r="D31" s="84" t="s">
        <v>292</v>
      </c>
      <c r="E31" s="39"/>
      <c r="F31" s="40" t="str">
        <f>VLOOKUP(E31,Test!$U$5:$V$105,2)</f>
        <v xml:space="preserve"> سفر تەنیا</v>
      </c>
      <c r="G31" s="40"/>
      <c r="H31" s="40" t="str">
        <f>VLOOKUP(G31,Test!$U$5:$V$105,2)</f>
        <v xml:space="preserve"> سفر تەنیا</v>
      </c>
      <c r="I31" s="49"/>
    </row>
    <row r="32" spans="1:16" ht="24">
      <c r="A32" s="51">
        <v>26</v>
      </c>
      <c r="B32" s="37" t="s">
        <v>245</v>
      </c>
      <c r="C32" s="38">
        <v>22</v>
      </c>
      <c r="D32" s="84" t="s">
        <v>281</v>
      </c>
      <c r="E32" s="39"/>
      <c r="F32" s="40" t="str">
        <f>VLOOKUP(E32,Test!$U$5:$V$105,2)</f>
        <v xml:space="preserve"> سفر تەنیا</v>
      </c>
      <c r="G32" s="40"/>
      <c r="H32" s="40" t="str">
        <f>VLOOKUP(G32,Test!$U$5:$V$105,2)</f>
        <v xml:space="preserve"> سفر تەنیا</v>
      </c>
      <c r="I32" s="49"/>
    </row>
    <row r="33" spans="1:9" ht="24">
      <c r="A33" s="51">
        <v>27</v>
      </c>
      <c r="B33" s="37" t="s">
        <v>246</v>
      </c>
      <c r="C33" s="38">
        <v>18</v>
      </c>
      <c r="D33" s="84" t="s">
        <v>282</v>
      </c>
      <c r="E33" s="39"/>
      <c r="F33" s="40" t="str">
        <f>VLOOKUP(E33,Test!$U$5:$V$105,2)</f>
        <v xml:space="preserve"> سفر تەنیا</v>
      </c>
      <c r="G33" s="40"/>
      <c r="H33" s="40" t="str">
        <f>VLOOKUP(G33,Test!$U$5:$V$105,2)</f>
        <v xml:space="preserve"> سفر تەنیا</v>
      </c>
      <c r="I33" s="49"/>
    </row>
    <row r="34" spans="1:9" ht="24">
      <c r="A34" s="51">
        <v>28</v>
      </c>
      <c r="B34" s="37" t="s">
        <v>247</v>
      </c>
      <c r="C34" s="38">
        <v>40</v>
      </c>
      <c r="D34" s="84" t="s">
        <v>280</v>
      </c>
      <c r="E34" s="39"/>
      <c r="F34" s="40" t="str">
        <f>VLOOKUP(E34,Test!$U$5:$V$105,2)</f>
        <v xml:space="preserve"> سفر تەنیا</v>
      </c>
      <c r="G34" s="40"/>
      <c r="H34" s="40" t="str">
        <f>VLOOKUP(G34,Test!$U$5:$V$105,2)</f>
        <v xml:space="preserve"> سفر تەنیا</v>
      </c>
      <c r="I34" s="49"/>
    </row>
    <row r="35" spans="1:9" ht="24">
      <c r="A35" s="51">
        <v>29</v>
      </c>
      <c r="B35" s="37" t="s">
        <v>248</v>
      </c>
      <c r="C35" s="38">
        <v>31</v>
      </c>
      <c r="D35" s="84" t="s">
        <v>283</v>
      </c>
      <c r="E35" s="39"/>
      <c r="F35" s="40" t="str">
        <f>VLOOKUP(E35,Test!$U$5:$V$105,2)</f>
        <v xml:space="preserve"> سفر تەنیا</v>
      </c>
      <c r="G35" s="40"/>
      <c r="H35" s="40" t="str">
        <f>VLOOKUP(G35,Test!$U$5:$V$105,2)</f>
        <v xml:space="preserve"> سفر تەنیا</v>
      </c>
      <c r="I35" s="49"/>
    </row>
    <row r="36" spans="1:9" ht="24">
      <c r="A36" s="51">
        <v>30</v>
      </c>
      <c r="B36" s="37" t="s">
        <v>249</v>
      </c>
      <c r="C36" s="38">
        <v>22</v>
      </c>
      <c r="D36" s="84" t="s">
        <v>281</v>
      </c>
      <c r="E36" s="39"/>
      <c r="F36" s="40" t="str">
        <f>VLOOKUP(E36,Test!$U$5:$V$105,2)</f>
        <v xml:space="preserve"> سفر تەنیا</v>
      </c>
      <c r="G36" s="40"/>
      <c r="H36" s="40" t="str">
        <f>VLOOKUP(G36,Test!$U$5:$V$105,2)</f>
        <v xml:space="preserve"> سفر تەنیا</v>
      </c>
      <c r="I36" s="49"/>
    </row>
    <row r="37" spans="1:9" ht="24">
      <c r="A37" s="51">
        <v>31</v>
      </c>
      <c r="B37" s="37" t="s">
        <v>250</v>
      </c>
      <c r="C37" s="38">
        <v>35</v>
      </c>
      <c r="D37" s="84" t="s">
        <v>292</v>
      </c>
      <c r="E37" s="39"/>
      <c r="F37" s="40" t="str">
        <f>VLOOKUP(E37,Test!$U$5:$V$105,2)</f>
        <v xml:space="preserve"> سفر تەنیا</v>
      </c>
      <c r="G37" s="40"/>
      <c r="H37" s="40" t="str">
        <f>VLOOKUP(G37,Test!$U$5:$V$105,2)</f>
        <v xml:space="preserve"> سفر تەنیا</v>
      </c>
      <c r="I37" s="49"/>
    </row>
    <row r="38" spans="1:9" ht="24">
      <c r="A38" s="51">
        <v>32</v>
      </c>
      <c r="B38" s="37" t="s">
        <v>251</v>
      </c>
      <c r="C38" s="38">
        <v>33</v>
      </c>
      <c r="D38" s="84" t="s">
        <v>289</v>
      </c>
      <c r="E38" s="39"/>
      <c r="F38" s="40" t="str">
        <f>VLOOKUP(E38,Test!$U$5:$V$105,2)</f>
        <v xml:space="preserve"> سفر تەنیا</v>
      </c>
      <c r="G38" s="40"/>
      <c r="H38" s="40" t="str">
        <f>VLOOKUP(G38,Test!$U$5:$V$105,2)</f>
        <v xml:space="preserve"> سفر تەنیا</v>
      </c>
      <c r="I38" s="49"/>
    </row>
    <row r="39" spans="1:9" ht="24">
      <c r="A39" s="51">
        <v>33</v>
      </c>
      <c r="B39" s="37" t="s">
        <v>252</v>
      </c>
      <c r="C39" s="38">
        <v>26</v>
      </c>
      <c r="D39" s="84" t="s">
        <v>293</v>
      </c>
      <c r="E39" s="39"/>
      <c r="F39" s="40" t="str">
        <f>VLOOKUP(E39,Test!$U$5:$V$105,2)</f>
        <v xml:space="preserve"> سفر تەنیا</v>
      </c>
      <c r="G39" s="40"/>
      <c r="H39" s="40" t="str">
        <f>VLOOKUP(G39,Test!$U$5:$V$105,2)</f>
        <v xml:space="preserve"> سفر تەنیا</v>
      </c>
      <c r="I39" s="49"/>
    </row>
    <row r="40" spans="1:9" ht="24">
      <c r="A40" s="51">
        <v>34</v>
      </c>
      <c r="B40" s="37" t="s">
        <v>253</v>
      </c>
      <c r="C40" s="38">
        <v>21</v>
      </c>
      <c r="D40" s="84" t="s">
        <v>284</v>
      </c>
      <c r="E40" s="39"/>
      <c r="F40" s="40" t="str">
        <f>VLOOKUP(E40,Test!$U$5:$V$105,2)</f>
        <v xml:space="preserve"> سفر تەنیا</v>
      </c>
      <c r="G40" s="40"/>
      <c r="H40" s="40" t="str">
        <f>VLOOKUP(G40,Test!$U$5:$V$105,2)</f>
        <v xml:space="preserve"> سفر تەنیا</v>
      </c>
      <c r="I40" s="49"/>
    </row>
    <row r="41" spans="1:9" ht="24">
      <c r="A41" s="51">
        <v>35</v>
      </c>
      <c r="B41" s="37" t="s">
        <v>254</v>
      </c>
      <c r="C41" s="38">
        <v>40</v>
      </c>
      <c r="D41" s="84" t="s">
        <v>280</v>
      </c>
      <c r="E41" s="39"/>
      <c r="F41" s="40" t="str">
        <f>VLOOKUP(E41,Test!$U$5:$V$105,2)</f>
        <v xml:space="preserve"> سفر تەنیا</v>
      </c>
      <c r="G41" s="40"/>
      <c r="H41" s="40" t="str">
        <f>VLOOKUP(G41,Test!$U$5:$V$105,2)</f>
        <v xml:space="preserve"> سفر تەنیا</v>
      </c>
      <c r="I41" s="49"/>
    </row>
    <row r="42" spans="1:9" ht="24">
      <c r="A42" s="51">
        <v>36</v>
      </c>
      <c r="B42" s="37" t="s">
        <v>255</v>
      </c>
      <c r="C42" s="38">
        <v>29</v>
      </c>
      <c r="D42" s="85" t="s">
        <v>279</v>
      </c>
      <c r="E42" s="39"/>
      <c r="F42" s="40" t="str">
        <f>VLOOKUP(E42,Test!$U$5:$V$105,2)</f>
        <v xml:space="preserve"> سفر تەنیا</v>
      </c>
      <c r="G42" s="40"/>
      <c r="H42" s="40" t="str">
        <f>VLOOKUP(G42,Test!$U$5:$V$105,2)</f>
        <v xml:space="preserve"> سفر تەنیا</v>
      </c>
      <c r="I42" s="49"/>
    </row>
    <row r="43" spans="1:9" ht="24">
      <c r="A43" s="51">
        <v>37</v>
      </c>
      <c r="B43" s="37" t="s">
        <v>256</v>
      </c>
      <c r="C43" s="38">
        <v>27</v>
      </c>
      <c r="D43" s="84" t="s">
        <v>290</v>
      </c>
      <c r="E43" s="39"/>
      <c r="F43" s="40" t="str">
        <f>VLOOKUP(E43,Test!$U$5:$V$105,2)</f>
        <v xml:space="preserve"> سفر تەنیا</v>
      </c>
      <c r="G43" s="40"/>
      <c r="H43" s="40" t="str">
        <f>VLOOKUP(G43,Test!$U$5:$V$105,2)</f>
        <v xml:space="preserve"> سفر تەنیا</v>
      </c>
      <c r="I43" s="49"/>
    </row>
    <row r="44" spans="1:9" ht="24">
      <c r="A44" s="51">
        <v>38</v>
      </c>
      <c r="B44" s="37" t="s">
        <v>257</v>
      </c>
      <c r="C44" s="38">
        <v>23</v>
      </c>
      <c r="D44" s="84" t="s">
        <v>286</v>
      </c>
      <c r="E44" s="39"/>
      <c r="F44" s="40" t="str">
        <f>VLOOKUP(E44,Test!$U$5:$V$105,2)</f>
        <v xml:space="preserve"> سفر تەنیا</v>
      </c>
      <c r="G44" s="40"/>
      <c r="H44" s="40" t="str">
        <f>VLOOKUP(G44,Test!$U$5:$V$105,2)</f>
        <v xml:space="preserve"> سفر تەنیا</v>
      </c>
      <c r="I44" s="49"/>
    </row>
    <row r="45" spans="1:9" ht="24">
      <c r="A45" s="51">
        <v>39</v>
      </c>
      <c r="B45" s="37" t="s">
        <v>258</v>
      </c>
      <c r="C45" s="38">
        <v>27</v>
      </c>
      <c r="D45" s="84" t="s">
        <v>290</v>
      </c>
      <c r="E45" s="39"/>
      <c r="F45" s="40" t="str">
        <f>VLOOKUP(E45,Test!$U$5:$V$105,2)</f>
        <v xml:space="preserve"> سفر تەنیا</v>
      </c>
      <c r="G45" s="40"/>
      <c r="H45" s="40" t="str">
        <f>VLOOKUP(G45,Test!$U$5:$V$105,2)</f>
        <v xml:space="preserve"> سفر تەنیا</v>
      </c>
      <c r="I45" s="49"/>
    </row>
    <row r="46" spans="1:9" ht="24">
      <c r="A46" s="51">
        <v>40</v>
      </c>
      <c r="B46" s="37" t="s">
        <v>259</v>
      </c>
      <c r="C46" s="38">
        <v>31</v>
      </c>
      <c r="D46" s="84" t="s">
        <v>283</v>
      </c>
      <c r="E46" s="39"/>
      <c r="F46" s="40" t="str">
        <f>VLOOKUP(E46,Test!$U$5:$V$105,2)</f>
        <v xml:space="preserve"> سفر تەنیا</v>
      </c>
      <c r="G46" s="40"/>
      <c r="H46" s="40" t="str">
        <f>VLOOKUP(G46,Test!$U$5:$V$105,2)</f>
        <v xml:space="preserve"> سفر تەنیا</v>
      </c>
      <c r="I46" s="49"/>
    </row>
    <row r="47" spans="1:9" ht="24">
      <c r="A47" s="51">
        <v>41</v>
      </c>
      <c r="B47" s="37" t="s">
        <v>260</v>
      </c>
      <c r="C47" s="38">
        <v>22</v>
      </c>
      <c r="D47" s="84" t="s">
        <v>281</v>
      </c>
      <c r="E47" s="39"/>
      <c r="F47" s="40" t="str">
        <f>VLOOKUP(E47,Test!$U$5:$V$105,2)</f>
        <v xml:space="preserve"> سفر تەنیا</v>
      </c>
      <c r="G47" s="40"/>
      <c r="H47" s="40" t="str">
        <f>VLOOKUP(G47,Test!$U$5:$V$105,2)</f>
        <v xml:space="preserve"> سفر تەنیا</v>
      </c>
      <c r="I47" s="49"/>
    </row>
    <row r="48" spans="1:9" ht="24">
      <c r="A48" s="51">
        <v>42</v>
      </c>
      <c r="B48" s="37" t="s">
        <v>261</v>
      </c>
      <c r="C48" s="38">
        <v>31</v>
      </c>
      <c r="D48" s="84" t="s">
        <v>283</v>
      </c>
      <c r="E48" s="39"/>
      <c r="F48" s="40" t="str">
        <f>VLOOKUP(E48,Test!$U$5:$V$105,2)</f>
        <v xml:space="preserve"> سفر تەنیا</v>
      </c>
      <c r="G48" s="40"/>
      <c r="H48" s="40" t="str">
        <f>VLOOKUP(G48,Test!$U$5:$V$105,2)</f>
        <v xml:space="preserve"> سفر تەنیا</v>
      </c>
      <c r="I48" s="49"/>
    </row>
    <row r="49" spans="1:9" ht="24">
      <c r="A49" s="51">
        <v>43</v>
      </c>
      <c r="B49" s="37" t="s">
        <v>262</v>
      </c>
      <c r="C49" s="38">
        <v>24</v>
      </c>
      <c r="D49" s="84" t="s">
        <v>291</v>
      </c>
      <c r="E49" s="39"/>
      <c r="F49" s="40" t="str">
        <f>VLOOKUP(E49,Test!$U$5:$V$105,2)</f>
        <v xml:space="preserve"> سفر تەنیا</v>
      </c>
      <c r="G49" s="40"/>
      <c r="H49" s="40" t="str">
        <f>VLOOKUP(G49,Test!$U$5:$V$105,2)</f>
        <v xml:space="preserve"> سفر تەنیا</v>
      </c>
      <c r="I49" s="49"/>
    </row>
    <row r="50" spans="1:9" ht="24">
      <c r="A50" s="51">
        <v>44</v>
      </c>
      <c r="B50" s="37" t="s">
        <v>263</v>
      </c>
      <c r="C50" s="38">
        <v>23</v>
      </c>
      <c r="D50" s="84" t="s">
        <v>286</v>
      </c>
      <c r="E50" s="39"/>
      <c r="F50" s="40" t="str">
        <f>VLOOKUP(E50,Test!$U$5:$V$105,2)</f>
        <v xml:space="preserve"> سفر تەنیا</v>
      </c>
      <c r="G50" s="40"/>
      <c r="H50" s="40" t="str">
        <f>VLOOKUP(G50,Test!$U$5:$V$105,2)</f>
        <v xml:space="preserve"> سفر تەنیا</v>
      </c>
      <c r="I50" s="49"/>
    </row>
    <row r="51" spans="1:9" ht="24">
      <c r="A51" s="51">
        <v>45</v>
      </c>
      <c r="B51" s="37" t="s">
        <v>264</v>
      </c>
      <c r="C51" s="38">
        <v>31</v>
      </c>
      <c r="D51" s="84" t="s">
        <v>283</v>
      </c>
      <c r="E51" s="39"/>
      <c r="F51" s="40" t="str">
        <f>VLOOKUP(E51,Test!$U$5:$V$105,2)</f>
        <v xml:space="preserve"> سفر تەنیا</v>
      </c>
      <c r="G51" s="40"/>
      <c r="H51" s="40" t="str">
        <f>VLOOKUP(G51,Test!$U$5:$V$105,2)</f>
        <v xml:space="preserve"> سفر تەنیا</v>
      </c>
      <c r="I51" s="49"/>
    </row>
    <row r="52" spans="1:9" ht="24">
      <c r="A52" s="51">
        <v>46</v>
      </c>
      <c r="B52" s="37" t="s">
        <v>265</v>
      </c>
      <c r="C52" s="38">
        <v>18</v>
      </c>
      <c r="D52" s="84" t="s">
        <v>282</v>
      </c>
      <c r="E52" s="39"/>
      <c r="F52" s="40" t="str">
        <f>VLOOKUP(E52,Test!$U$5:$V$105,2)</f>
        <v xml:space="preserve"> سفر تەنیا</v>
      </c>
      <c r="G52" s="40"/>
      <c r="H52" s="40" t="str">
        <f>VLOOKUP(G52,Test!$U$5:$V$105,2)</f>
        <v xml:space="preserve"> سفر تەنیا</v>
      </c>
      <c r="I52" s="49"/>
    </row>
    <row r="53" spans="1:9" ht="24">
      <c r="A53" s="51">
        <v>47</v>
      </c>
      <c r="B53" s="37" t="s">
        <v>266</v>
      </c>
      <c r="C53" s="38">
        <v>23</v>
      </c>
      <c r="D53" s="84" t="s">
        <v>286</v>
      </c>
      <c r="E53" s="39"/>
      <c r="F53" s="40" t="str">
        <f>VLOOKUP(E53,Test!$U$5:$V$105,2)</f>
        <v xml:space="preserve"> سفر تەنیا</v>
      </c>
      <c r="G53" s="40"/>
      <c r="H53" s="40" t="str">
        <f>VLOOKUP(G53,Test!$U$5:$V$105,2)</f>
        <v xml:space="preserve"> سفر تەنیا</v>
      </c>
      <c r="I53" s="49"/>
    </row>
    <row r="54" spans="1:9" ht="24">
      <c r="A54" s="51">
        <v>48</v>
      </c>
      <c r="B54" s="37" t="s">
        <v>267</v>
      </c>
      <c r="C54" s="38"/>
      <c r="D54" s="84" t="str">
        <f>VLOOKUP(C54,Test!$U$5:$V$105,2)</f>
        <v xml:space="preserve"> سفر تەنیا</v>
      </c>
      <c r="E54" s="39"/>
      <c r="F54" s="40" t="str">
        <f>VLOOKUP(E54,Test!$U$5:$V$105,2)</f>
        <v xml:space="preserve"> سفر تەنیا</v>
      </c>
      <c r="G54" s="40"/>
      <c r="H54" s="40" t="str">
        <f>VLOOKUP(G54,Test!$U$5:$V$105,2)</f>
        <v xml:space="preserve"> سفر تەنیا</v>
      </c>
      <c r="I54" s="49"/>
    </row>
    <row r="55" spans="1:9" ht="24">
      <c r="A55" s="51">
        <v>49</v>
      </c>
      <c r="B55" s="37" t="s">
        <v>268</v>
      </c>
      <c r="C55" s="38">
        <v>28</v>
      </c>
      <c r="D55" s="84" t="s">
        <v>294</v>
      </c>
      <c r="E55" s="39"/>
      <c r="F55" s="40" t="str">
        <f>VLOOKUP(E55,Test!$U$5:$V$105,2)</f>
        <v xml:space="preserve"> سفر تەنیا</v>
      </c>
      <c r="G55" s="40"/>
      <c r="H55" s="40" t="str">
        <f>VLOOKUP(G55,Test!$U$5:$V$105,2)</f>
        <v xml:space="preserve"> سفر تەنیا</v>
      </c>
      <c r="I55" s="49"/>
    </row>
    <row r="56" spans="1:9" ht="24">
      <c r="A56" s="51">
        <v>50</v>
      </c>
      <c r="B56" s="37" t="s">
        <v>269</v>
      </c>
      <c r="C56" s="38">
        <v>26</v>
      </c>
      <c r="D56" s="84" t="s">
        <v>293</v>
      </c>
      <c r="E56" s="39"/>
      <c r="F56" s="40" t="str">
        <f>VLOOKUP(E56,Test!$U$5:$V$105,2)</f>
        <v xml:space="preserve"> سفر تەنیا</v>
      </c>
      <c r="G56" s="40"/>
      <c r="H56" s="40" t="str">
        <f>VLOOKUP(G56,Test!$U$5:$V$105,2)</f>
        <v xml:space="preserve"> سفر تەنیا</v>
      </c>
      <c r="I56" s="49"/>
    </row>
    <row r="57" spans="1:9" ht="24">
      <c r="A57" s="51">
        <v>51</v>
      </c>
      <c r="B57" s="37" t="s">
        <v>270</v>
      </c>
      <c r="C57" s="38">
        <v>34</v>
      </c>
      <c r="D57" s="84" t="s">
        <v>295</v>
      </c>
      <c r="E57" s="39"/>
      <c r="F57" s="40" t="str">
        <f>VLOOKUP(E57,Test!$U$5:$V$105,2)</f>
        <v xml:space="preserve"> سفر تەنیا</v>
      </c>
      <c r="G57" s="40"/>
      <c r="H57" s="40" t="str">
        <f>VLOOKUP(G57,Test!$U$5:$V$105,2)</f>
        <v xml:space="preserve"> سفر تەنیا</v>
      </c>
      <c r="I57" s="49"/>
    </row>
    <row r="58" spans="1:9" ht="24">
      <c r="A58" s="51">
        <v>52</v>
      </c>
      <c r="B58" s="37" t="s">
        <v>271</v>
      </c>
      <c r="C58" s="38">
        <v>36</v>
      </c>
      <c r="D58" s="84" t="s">
        <v>296</v>
      </c>
      <c r="E58" s="39"/>
      <c r="F58" s="40" t="str">
        <f>VLOOKUP(E58,Test!$U$5:$V$105,2)</f>
        <v xml:space="preserve"> سفر تەنیا</v>
      </c>
      <c r="G58" s="40"/>
      <c r="H58" s="40" t="str">
        <f>VLOOKUP(G58,Test!$U$5:$V$105,2)</f>
        <v xml:space="preserve"> سفر تەنیا</v>
      </c>
      <c r="I58" s="49"/>
    </row>
    <row r="59" spans="1:9" ht="24">
      <c r="A59" s="51">
        <v>53</v>
      </c>
      <c r="B59" s="37" t="s">
        <v>272</v>
      </c>
      <c r="C59" s="38">
        <v>21</v>
      </c>
      <c r="D59" s="84" t="s">
        <v>284</v>
      </c>
      <c r="E59" s="39"/>
      <c r="F59" s="40" t="str">
        <f>VLOOKUP(E59,Test!$U$5:$V$105,2)</f>
        <v xml:space="preserve"> سفر تەنیا</v>
      </c>
      <c r="G59" s="40"/>
      <c r="H59" s="40" t="str">
        <f>VLOOKUP(G59,Test!$U$5:$V$105,2)</f>
        <v xml:space="preserve"> سفر تەنیا</v>
      </c>
      <c r="I59" s="49"/>
    </row>
    <row r="60" spans="1:9" ht="24">
      <c r="A60" s="51">
        <v>54</v>
      </c>
      <c r="B60" s="37" t="s">
        <v>273</v>
      </c>
      <c r="C60" s="38">
        <v>39</v>
      </c>
      <c r="D60" s="84" t="s">
        <v>297</v>
      </c>
      <c r="E60" s="39"/>
      <c r="F60" s="40" t="str">
        <f>VLOOKUP(E60,Test!$U$5:$V$105,2)</f>
        <v xml:space="preserve"> سفر تەنیا</v>
      </c>
      <c r="G60" s="40"/>
      <c r="H60" s="40" t="str">
        <f>VLOOKUP(G60,Test!$U$5:$V$105,2)</f>
        <v xml:space="preserve"> سفر تەنیا</v>
      </c>
      <c r="I60" s="49"/>
    </row>
    <row r="61" spans="1:9" ht="24">
      <c r="A61" s="51">
        <v>55</v>
      </c>
      <c r="B61" s="37" t="s">
        <v>274</v>
      </c>
      <c r="C61" s="38">
        <v>37</v>
      </c>
      <c r="D61" s="84" t="s">
        <v>298</v>
      </c>
      <c r="E61" s="39"/>
      <c r="F61" s="40" t="str">
        <f>VLOOKUP(E61,Test!$U$5:$V$105,2)</f>
        <v xml:space="preserve"> سفر تەنیا</v>
      </c>
      <c r="G61" s="40"/>
      <c r="H61" s="40" t="str">
        <f>VLOOKUP(G61,Test!$U$5:$V$105,2)</f>
        <v xml:space="preserve"> سفر تەنیا</v>
      </c>
      <c r="I61" s="49"/>
    </row>
    <row r="62" spans="1:9" ht="24">
      <c r="A62" s="51">
        <v>56</v>
      </c>
      <c r="B62" s="37" t="s">
        <v>275</v>
      </c>
      <c r="C62" s="38"/>
      <c r="D62" s="84" t="str">
        <f>VLOOKUP(C62,Test!$U$5:$V$105,2)</f>
        <v xml:space="preserve"> سفر تەنیا</v>
      </c>
      <c r="E62" s="39"/>
      <c r="F62" s="40" t="str">
        <f>VLOOKUP(E62,Test!$U$5:$V$105,2)</f>
        <v xml:space="preserve"> سفر تەنیا</v>
      </c>
      <c r="G62" s="40"/>
      <c r="H62" s="40" t="str">
        <f>VLOOKUP(G62,Test!$U$5:$V$105,2)</f>
        <v xml:space="preserve"> سفر تەنیا</v>
      </c>
      <c r="I62" s="49" t="s">
        <v>276</v>
      </c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62 D7:D62 H7:H62">
    <cfRule type="cellIs" dxfId="14" priority="14" stopIfTrue="1" operator="equal">
      <formula>"سفر تةنها"</formula>
    </cfRule>
  </conditionalFormatting>
  <conditionalFormatting sqref="G7:G62">
    <cfRule type="cellIs" dxfId="13" priority="15" stopIfTrue="1" operator="equal">
      <formula>0</formula>
    </cfRule>
  </conditionalFormatting>
  <conditionalFormatting sqref="C7:C62">
    <cfRule type="cellIs" dxfId="12" priority="16" stopIfTrue="1" operator="greaterThan">
      <formula>40</formula>
    </cfRule>
  </conditionalFormatting>
  <conditionalFormatting sqref="E7:E62">
    <cfRule type="cellIs" dxfId="11" priority="17" stopIfTrue="1" operator="greaterThan">
      <formula>60</formula>
    </cfRule>
  </conditionalFormatting>
  <conditionalFormatting sqref="I7:I62">
    <cfRule type="cellIs" dxfId="10" priority="12" operator="equal">
      <formula>0</formula>
    </cfRule>
  </conditionalFormatting>
  <conditionalFormatting sqref="I8:I62">
    <cfRule type="cellIs" dxfId="9" priority="11" operator="equal">
      <formula>0</formula>
    </cfRule>
  </conditionalFormatting>
  <conditionalFormatting sqref="H1:XFD3 A1:C2 A3:E4 G4 I4:XFD4 A5:XFD1048576">
    <cfRule type="cellIs" dxfId="8" priority="9" operator="equal">
      <formula>"بەبریار"</formula>
    </cfRule>
    <cfRule type="cellIs" dxfId="7" priority="10" operator="equal">
      <formula>"fail"</formula>
    </cfRule>
  </conditionalFormatting>
  <conditionalFormatting sqref="C7:I62">
    <cfRule type="cellIs" dxfId="6" priority="7" operator="equal">
      <formula>"سفر تەنیا"</formula>
    </cfRule>
    <cfRule type="cellIs" dxfId="5" priority="8" operator="equal">
      <formula>"سفر تەنیا"</formula>
    </cfRule>
  </conditionalFormatting>
  <conditionalFormatting sqref="D1:D1048576">
    <cfRule type="cellIs" dxfId="4" priority="3" operator="equal">
      <formula>" سفر تەنیا"</formula>
    </cfRule>
    <cfRule type="cellIs" dxfId="3" priority="4" operator="equal">
      <formula>"سفر تەنیا"</formula>
    </cfRule>
    <cfRule type="cellIs" dxfId="2" priority="5" operator="equal">
      <formula>"سفر تەنیا"</formula>
    </cfRule>
    <cfRule type="cellIs" dxfId="1" priority="6" operator="equal">
      <formula>"سفر تەنیا"</formula>
    </cfRule>
  </conditionalFormatting>
  <conditionalFormatting sqref="F1:F1048576 H1:H1048576">
    <cfRule type="cellIs" dxfId="0" priority="2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DR.Ahmed Saker 2O14</cp:lastModifiedBy>
  <cp:lastPrinted>2022-11-30T18:45:07Z</cp:lastPrinted>
  <dcterms:created xsi:type="dcterms:W3CDTF">2030-11-12T09:25:46Z</dcterms:created>
  <dcterms:modified xsi:type="dcterms:W3CDTF">2008-06-26T22:50:21Z</dcterms:modified>
</cp:coreProperties>
</file>