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rzo/Documents/Quality Assurance College 2022/portfolio 2022 /"/>
    </mc:Choice>
  </mc:AlternateContent>
  <xr:revisionPtr revIDLastSave="0" documentId="13_ncr:1_{371E10A2-EC7B-9346-8660-30ECF2B327BB}" xr6:coauthVersionLast="47" xr6:coauthVersionMax="47" xr10:uidLastSave="{00000000-0000-0000-0000-000000000000}"/>
  <bookViews>
    <workbookView xWindow="0" yWindow="760" windowWidth="34560" windowHeight="2028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<sst xmlns="http://schemas.openxmlformats.org/spreadsheetml/2006/main" count="90" uniqueCount="77">
  <si>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</si>
  <si>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</si>
  <si>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</si>
  <si>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</si>
  <si>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</si>
  <si>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</si>
  <si>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</si>
  <si>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</si>
  <si>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</si>
  <si>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</si>
  <si>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</si>
  <si>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</si>
  <si>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</si>
  <si>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</si>
  <si>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</si>
  <si>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</si>
  <si>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</si>
  <si>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</si>
  <si>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</si>
  <si>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</si>
  <si>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</si>
  <si>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</si>
  <si>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</si>
  <si>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</si>
  <si>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</si>
  <si>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</si>
  <si>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</si>
  <si>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</si>
  <si>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</si>
  <si>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</si>
  <si>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</si>
  <si>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</si>
  <si>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</si>
  <si>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</si>
  <si>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</si>
  <si>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</si>
  <si>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</si>
  <si>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</si>
  <si>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</si>
  <si>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</si>
  <si>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</si>
  <si>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</si>
  <si>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</si>
  <si>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</si>
  <si>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</si>
  <si>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</si>
  <si>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</si>
  <si>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</si>
  <si>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</si>
  <si>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</si>
  <si>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</si>
  <si>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</si>
  <si>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</si>
  <si>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</si>
  <si>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</si>
  <si>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</si>
  <si>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</si>
  <si>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</si>
  <si>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</si>
  <si>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</si>
  <si>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</si>
  <si>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</si>
  <si>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</si>
  <si>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</si>
  <si>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</si>
  <si>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</si>
  <si>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</si>
  <si>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</si>
  <si>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</si>
  <si>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</si>
  <si>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</si>
  <si>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</si>
  <si>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</si>
  <si>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</si>
  <si>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</si>
  <si>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نازناوی زانستی: مامۆستا</t>
  </si>
  <si>
    <t>ناوی مامۆستا: د. برجۆ عبدالقادر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</si>
</sst>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164" fontId="3" fillId="8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activeCell="A10" sqref="A10"/>
    </sheetView>
  </sheetViews>
  <sheetFormatPr baseColWidth="10" defaultColWidth="9" defaultRowHeight="15"/>
  <cols>
    <col min="1" max="1" width="77.5" style="3" customWidth="1"/>
    <col min="2" max="2" width="6.5" style="3" hidden="1" customWidth="1"/>
    <col min="3" max="3" width="11.5" style="2" customWidth="1"/>
    <col min="4" max="4" width="15.1640625" style="2" bestFit="1" customWidth="1"/>
    <col min="5" max="5" width="17.5" style="1" bestFit="1" customWidth="1"/>
    <col min="6" max="16384" width="9" style="1"/>
  </cols>
  <sheetData>
    <row r="1" spans="1:6" ht="42.75" customHeight="1">
      <c r="A1" s="39" t="s">
        <v>70</v>
      </c>
      <c r="B1" s="39"/>
      <c r="C1" s="39"/>
      <c r="D1" s="32"/>
    </row>
    <row r="2" spans="1:6" ht="26.25" customHeight="1">
      <c r="A2" s="27" t="s">
        <v>76</v>
      </c>
      <c r="B2" s="28" t="s">
        <v>9</v>
      </c>
      <c r="C2" s="29"/>
      <c r="D2" s="29"/>
    </row>
    <row r="3" spans="1:6" ht="28">
      <c r="A3" s="27" t="s">
        <v>75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9">
      <c r="A5" s="4" t="s">
        <v>22</v>
      </c>
      <c r="B5" s="5"/>
      <c r="C5" s="6"/>
      <c r="D5" s="6"/>
      <c r="E5" s="19">
        <f>D47</f>
        <v>4.1500000000000004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9">
      <c r="A7" s="9" t="s">
        <v>12</v>
      </c>
      <c r="B7" s="7">
        <v>6</v>
      </c>
      <c r="C7" s="25"/>
      <c r="D7" s="8">
        <f>C7*B7</f>
        <v>0</v>
      </c>
    </row>
    <row r="8" spans="1:6" ht="19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9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9">
      <c r="A10" s="9" t="s">
        <v>72</v>
      </c>
      <c r="B10" s="7">
        <v>4</v>
      </c>
      <c r="C10" s="25">
        <v>0</v>
      </c>
      <c r="D10" s="8">
        <f t="shared" si="0"/>
        <v>0</v>
      </c>
    </row>
    <row r="11" spans="1:6" ht="19">
      <c r="A11" s="9" t="s">
        <v>2</v>
      </c>
      <c r="B11" s="7">
        <v>5</v>
      </c>
      <c r="C11" s="25">
        <v>0</v>
      </c>
      <c r="D11" s="8">
        <f>IF(C11=0, 5,  0)</f>
        <v>5</v>
      </c>
      <c r="E11" s="21" t="s">
        <v>50</v>
      </c>
    </row>
    <row r="12" spans="1:6" ht="19">
      <c r="A12" s="9" t="s">
        <v>3</v>
      </c>
      <c r="B12" s="7">
        <v>4</v>
      </c>
      <c r="C12" s="25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9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9">
      <c r="A14" s="7" t="s">
        <v>11</v>
      </c>
      <c r="B14" s="7"/>
      <c r="C14" s="24"/>
      <c r="D14" s="24">
        <f>SUM(D6:D13)</f>
        <v>30</v>
      </c>
    </row>
    <row r="15" spans="1:6" ht="19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33">
        <v>0</v>
      </c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>
        <v>2</v>
      </c>
      <c r="D18" s="8">
        <f>C18*2</f>
        <v>4</v>
      </c>
      <c r="E18" s="21" t="s">
        <v>50</v>
      </c>
      <c r="F18" s="16" t="s">
        <v>60</v>
      </c>
    </row>
    <row r="19" spans="1:12" ht="19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9">
      <c r="A22" s="9" t="s">
        <v>61</v>
      </c>
      <c r="B22" s="7">
        <v>5</v>
      </c>
      <c r="C22" s="25">
        <v>0</v>
      </c>
      <c r="D22" s="8">
        <f>C22*3</f>
        <v>0</v>
      </c>
      <c r="E22" s="17" t="s">
        <v>29</v>
      </c>
    </row>
    <row r="23" spans="1:12" ht="19">
      <c r="A23" s="9" t="s">
        <v>62</v>
      </c>
      <c r="B23" s="7">
        <v>5</v>
      </c>
      <c r="C23" s="25">
        <v>2</v>
      </c>
      <c r="D23" s="8">
        <f>IF(C23=0, 0, C23*0.5)</f>
        <v>1</v>
      </c>
      <c r="E23" s="21" t="s">
        <v>50</v>
      </c>
      <c r="F23" s="17" t="s">
        <v>67</v>
      </c>
    </row>
    <row r="24" spans="1:12" ht="19">
      <c r="A24" s="9" t="s">
        <v>42</v>
      </c>
      <c r="B24" s="7">
        <v>6</v>
      </c>
      <c r="C24" s="25">
        <v>6</v>
      </c>
      <c r="D24" s="8">
        <f>C24</f>
        <v>6</v>
      </c>
      <c r="E24" s="21" t="s">
        <v>50</v>
      </c>
      <c r="F24" s="17" t="s">
        <v>16</v>
      </c>
    </row>
    <row r="25" spans="1:12" ht="19">
      <c r="A25" s="9" t="s">
        <v>36</v>
      </c>
      <c r="B25" s="7">
        <v>6</v>
      </c>
      <c r="C25" s="25">
        <v>6</v>
      </c>
      <c r="D25" s="8">
        <f>C25</f>
        <v>6</v>
      </c>
      <c r="E25" s="21" t="s">
        <v>50</v>
      </c>
      <c r="F25" s="17" t="s">
        <v>15</v>
      </c>
    </row>
    <row r="26" spans="1:12" ht="19">
      <c r="A26" s="9" t="s">
        <v>7</v>
      </c>
      <c r="B26" s="7">
        <v>6</v>
      </c>
      <c r="C26" s="25">
        <v>6</v>
      </c>
      <c r="D26" s="8">
        <f t="shared" ref="D26" si="2">C26</f>
        <v>6</v>
      </c>
      <c r="E26" s="21" t="s">
        <v>50</v>
      </c>
      <c r="F26" s="17" t="s">
        <v>17</v>
      </c>
    </row>
    <row r="27" spans="1:12" ht="19">
      <c r="A27" s="7" t="s">
        <v>11</v>
      </c>
      <c r="B27" s="7"/>
      <c r="C27" s="8"/>
      <c r="D27" s="24">
        <f>SUM(D16:D26)</f>
        <v>38</v>
      </c>
    </row>
    <row r="28" spans="1:12" ht="19">
      <c r="A28" s="11" t="s">
        <v>24</v>
      </c>
      <c r="B28" s="23"/>
      <c r="C28" s="10"/>
      <c r="D28" s="10"/>
      <c r="E28" s="17"/>
    </row>
    <row r="29" spans="1:12" ht="19">
      <c r="A29" s="9" t="s">
        <v>63</v>
      </c>
      <c r="B29" s="7">
        <v>4</v>
      </c>
      <c r="C29" s="25">
        <v>0</v>
      </c>
      <c r="D29" s="8">
        <f>C29*2</f>
        <v>0</v>
      </c>
      <c r="E29" s="17" t="s">
        <v>73</v>
      </c>
    </row>
    <row r="30" spans="1:12" ht="19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9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9">
      <c r="A33" s="9" t="s">
        <v>6</v>
      </c>
      <c r="B33" s="7">
        <v>4</v>
      </c>
      <c r="C33" s="25">
        <v>0</v>
      </c>
      <c r="D33" s="8">
        <f>C33</f>
        <v>0</v>
      </c>
      <c r="E33" s="17" t="s">
        <v>28</v>
      </c>
    </row>
    <row r="34" spans="1:5" ht="19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9">
      <c r="A35" s="9" t="s">
        <v>46</v>
      </c>
      <c r="B35" s="7">
        <v>3</v>
      </c>
      <c r="C35" s="25">
        <v>1</v>
      </c>
      <c r="D35" s="8">
        <f>C35*3</f>
        <v>3</v>
      </c>
      <c r="E35" s="17" t="s">
        <v>39</v>
      </c>
    </row>
    <row r="36" spans="1:5" ht="19">
      <c r="A36" s="9" t="s">
        <v>54</v>
      </c>
      <c r="B36" s="7"/>
      <c r="C36" s="25">
        <v>1</v>
      </c>
      <c r="D36" s="8">
        <f>IF(C36=1,4,IF(C36=2,5,0))</f>
        <v>4</v>
      </c>
      <c r="E36" s="17" t="s">
        <v>55</v>
      </c>
    </row>
    <row r="37" spans="1:5" ht="19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9">
      <c r="A38" s="9" t="s">
        <v>69</v>
      </c>
      <c r="B38" s="7">
        <v>3</v>
      </c>
      <c r="C38" s="25">
        <v>2</v>
      </c>
      <c r="D38" s="8">
        <f>C38*2</f>
        <v>4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9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9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9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6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9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9">
      <c r="A45" s="7" t="s">
        <v>11</v>
      </c>
      <c r="B45" s="12"/>
      <c r="C45" s="8"/>
      <c r="D45" s="10">
        <f>SUM(D29:D44)</f>
        <v>15</v>
      </c>
      <c r="E45" s="17"/>
    </row>
    <row r="46" spans="1:5" ht="19">
      <c r="A46" s="34" t="s">
        <v>18</v>
      </c>
      <c r="B46" s="35"/>
      <c r="C46" s="36"/>
      <c r="D46" s="13">
        <f>D45+D27+D14</f>
        <v>83</v>
      </c>
    </row>
    <row r="47" spans="1:5" ht="18">
      <c r="A47" s="37" t="s">
        <v>19</v>
      </c>
      <c r="B47" s="38"/>
      <c r="C47" s="38"/>
      <c r="D47" s="18">
        <f>IF(D46&gt;=100, (100*5/100), (D46*5/100))</f>
        <v>4.1500000000000004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Microsoft Office User</cp:lastModifiedBy>
  <dcterms:created xsi:type="dcterms:W3CDTF">2016-06-09T18:03:39Z</dcterms:created>
  <dcterms:modified xsi:type="dcterms:W3CDTF">2022-06-13T18:42:14Z</dcterms:modified>
</cp:coreProperties>
</file>