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laptop\essurance\chnar 2025\"/>
    </mc:Choice>
  </mc:AlternateContent>
  <bookViews>
    <workbookView xWindow="0" yWindow="0" windowWidth="21600" windowHeight="9615"/>
  </bookViews>
  <sheets>
    <sheet name="Course Book 50%" sheetId="2" r:id="rId1"/>
    <sheet name="Course Book 40%" sheetId="1" r:id="rId2"/>
  </sheets>
  <definedNames>
    <definedName name="_xlnm.Print_Area" localSheetId="1">'Course Book 40%'!$A$1:$E$36</definedName>
    <definedName name="_xlnm.Print_Area" localSheetId="0">'Course Book 50%'!$A$1:$G$46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2" l="1"/>
  <c r="C34" i="1" l="1"/>
  <c r="E34" i="1" s="1"/>
  <c r="E35" i="1"/>
  <c r="E33" i="1"/>
  <c r="E32" i="1"/>
  <c r="E31" i="1"/>
  <c r="E30" i="1"/>
  <c r="C29" i="2"/>
  <c r="E36" i="1" l="1"/>
  <c r="F41" i="2" l="1"/>
  <c r="D36" i="2"/>
  <c r="F36" i="2" s="1"/>
  <c r="F33" i="2"/>
  <c r="F32" i="2"/>
  <c r="D42" i="2"/>
  <c r="F42" i="2" s="1"/>
  <c r="F40" i="2"/>
  <c r="F39" i="2"/>
  <c r="F38" i="2"/>
  <c r="F37" i="2"/>
  <c r="F35" i="2"/>
  <c r="F34" i="2"/>
  <c r="C27" i="1"/>
  <c r="F43" i="2" l="1"/>
</calcChain>
</file>

<file path=xl/sharedStrings.xml><?xml version="1.0" encoding="utf-8"?>
<sst xmlns="http://schemas.openxmlformats.org/spreadsheetml/2006/main" count="121" uniqueCount="65">
  <si>
    <t>Module:</t>
  </si>
  <si>
    <t>Language:</t>
  </si>
  <si>
    <t>Mathematical Programming Packages (SMC1A 206)</t>
  </si>
  <si>
    <t>English</t>
  </si>
  <si>
    <t>Academic Year:</t>
  </si>
  <si>
    <t>Semester:</t>
  </si>
  <si>
    <t>2024-2025</t>
  </si>
  <si>
    <t>Third</t>
  </si>
  <si>
    <t>Prerequisite:</t>
  </si>
  <si>
    <t>ECTS:</t>
  </si>
  <si>
    <t>-</t>
  </si>
  <si>
    <t>Lecturer in charge:</t>
  </si>
  <si>
    <t>Department/ College:</t>
  </si>
  <si>
    <t>Dr. Andam Ali Mustafa</t>
  </si>
  <si>
    <t>Mathematics/Science</t>
  </si>
  <si>
    <t>Contact:</t>
  </si>
  <si>
    <t>Office hours:</t>
  </si>
  <si>
    <t>andam.mustafa@su.edu.krd</t>
  </si>
  <si>
    <t>Thursday (10-13)</t>
  </si>
  <si>
    <t>Course Outcome:</t>
  </si>
  <si>
    <r>
      <t xml:space="preserve">Upon completing the course, students are expected to be able to:
</t>
    </r>
    <r>
      <rPr>
        <b/>
        <sz val="12"/>
        <color rgb="FF0070C0"/>
        <rFont val="Times New Roman"/>
        <family val="1"/>
      </rPr>
      <t>1.  Using MATLAB Command Window:</t>
    </r>
    <r>
      <rPr>
        <sz val="12"/>
        <color rgb="FF0070C0"/>
        <rFont val="Times New Roman"/>
        <family val="1"/>
      </rPr>
      <t xml:space="preserve">
The MATLAB Command Window is an interactive platform where users can execute commands and see immediate results. It allows for real-time experimentation with MATLAB’s syntax, enabling quick testing of calculations and variable definitions. This environment supports both beginners and advanced users in exploring built-in functions and conducting data manipulations efficiently.
</t>
    </r>
    <r>
      <rPr>
        <b/>
        <sz val="12"/>
        <color rgb="FF0070C0"/>
        <rFont val="Times New Roman"/>
        <family val="1"/>
      </rPr>
      <t>2.  Plot Function Graph in 2D and 3D:</t>
    </r>
    <r>
      <rPr>
        <sz val="12"/>
        <color rgb="FF0070C0"/>
        <rFont val="Times New Roman"/>
        <family val="1"/>
      </rPr>
      <t xml:space="preserve">
MATLAB offers robust plotting capabilities for visualizing data in both 2D and 3D. Users can create various plots, such as line graphs, scatter plots, and surface plots, to represent mathematical functions and datasets clearly. Customization options like titles and labels enhance the presentation, making it easier to analyze and communicate results effectively.
</t>
    </r>
    <r>
      <rPr>
        <b/>
        <sz val="12"/>
        <color rgb="FF0070C0"/>
        <rFont val="Times New Roman"/>
        <family val="1"/>
      </rPr>
      <t>3.</t>
    </r>
    <r>
      <rPr>
        <sz val="12"/>
        <color rgb="FF0070C0"/>
        <rFont val="Times New Roman"/>
        <family val="1"/>
      </rPr>
      <t xml:space="preserve"> </t>
    </r>
    <r>
      <rPr>
        <b/>
        <sz val="12"/>
        <color rgb="FF0070C0"/>
        <rFont val="Times New Roman"/>
        <family val="1"/>
      </rPr>
      <t>Writing Programs with MATLAB Code:</t>
    </r>
    <r>
      <rPr>
        <sz val="12"/>
        <color rgb="FF0070C0"/>
        <rFont val="Times New Roman"/>
        <family val="1"/>
      </rPr>
      <t xml:space="preserve">
Creating programs in MATLAB involves writing scripts and functions that automate tasks and perform calculations. The language is user-friendly, allowing for the use of control structures like loops and conditionals to implement complex logic. This modular approach promotes code reuse and organization, making MATLAB suitable for a wide range of applications, from data analysis to algorithm development.
</t>
    </r>
    <r>
      <rPr>
        <b/>
        <sz val="12"/>
        <color rgb="FF0070C0"/>
        <rFont val="Times New Roman"/>
        <family val="1"/>
      </rPr>
      <t xml:space="preserve">4. </t>
    </r>
    <r>
      <rPr>
        <sz val="12"/>
        <color rgb="FF0070C0"/>
        <rFont val="Times New Roman"/>
        <family val="1"/>
      </rPr>
      <t xml:space="preserve"> </t>
    </r>
    <r>
      <rPr>
        <b/>
        <sz val="12"/>
        <color rgb="FF0070C0"/>
        <rFont val="Times New Roman"/>
        <family val="1"/>
      </rPr>
      <t>Using MATLAB to Solve Mathematical Problems:</t>
    </r>
    <r>
      <rPr>
        <sz val="12"/>
        <color rgb="FF0070C0"/>
        <rFont val="Times New Roman"/>
        <family val="1"/>
      </rPr>
      <t xml:space="preserve">
MATLAB is a powerful tool for solving mathematical problems, equipped with built-in functions for linear algebra, calculus, and optimization. Users can easily perform complex calculations, solve equations, and conduct numerical analysis. With the Symbolic Math Toolbox, MATLAB also handles symbolic computations, making it valuable for engineering and scientific research where analytical solutions are needed.</t>
    </r>
  </si>
  <si>
    <t xml:space="preserve">Course Content (Weekly Plan): </t>
  </si>
  <si>
    <r>
      <rPr>
        <b/>
        <sz val="12"/>
        <color rgb="FF0070C0"/>
        <rFont val="Times New Roman"/>
        <family val="1"/>
      </rPr>
      <t>Week 1, 2 (Introduction to Matlab):</t>
    </r>
    <r>
      <rPr>
        <sz val="12"/>
        <color rgb="FF0070C0"/>
        <rFont val="Times New Roman"/>
        <family val="1"/>
      </rPr>
      <t xml:space="preserve">
Starting MATLAB, Typing in the Command Window, MATLAB Help, MATLAB Windows, Entering and retrieving variables, Input and output, Saving and loading data, Basic mathematical operations, Useful MATLAB functions, Complex numbers.
</t>
    </r>
    <r>
      <rPr>
        <b/>
        <sz val="12"/>
        <color rgb="FF0070C0"/>
        <rFont val="Times New Roman"/>
        <family val="1"/>
      </rPr>
      <t>Week 3, 4 (Vectors and Matrices):</t>
    </r>
    <r>
      <rPr>
        <sz val="12"/>
        <color rgb="FF0070C0"/>
        <rFont val="Times New Roman"/>
        <family val="1"/>
      </rPr>
      <t xml:space="preserve">
Entering matrices and Vectors, Subscripts, Operations with Arrays, Operations on Vectors and Matrices, Vector functions and Matrix functions, Polynomials in MATLAB.
</t>
    </r>
    <r>
      <rPr>
        <b/>
        <sz val="12"/>
        <color rgb="FF0070C0"/>
        <rFont val="Times New Roman"/>
        <family val="1"/>
      </rPr>
      <t>Week 5, 6 (Programming in MATLAB):</t>
    </r>
    <r>
      <rPr>
        <sz val="12"/>
        <color rgb="FF0070C0"/>
        <rFont val="Times New Roman"/>
        <family val="1"/>
      </rPr>
      <t xml:space="preserve">
Relational and Logical Operators, M-files: Scripts and functions, Loops statement, If and switch statement, Input and output.                                                                 
</t>
    </r>
    <r>
      <rPr>
        <b/>
        <sz val="12"/>
        <color rgb="FF0070C0"/>
        <rFont val="Times New Roman"/>
        <family val="1"/>
      </rPr>
      <t>Week 7,8 (Graphics):</t>
    </r>
    <r>
      <rPr>
        <sz val="12"/>
        <color rgb="FF0070C0"/>
        <rFont val="Times New Roman"/>
        <family val="1"/>
      </rPr>
      <t xml:space="preserve">
2D Plotting, Polar Plots, 3D Plotting, Mesh and surface plots
</t>
    </r>
    <r>
      <rPr>
        <b/>
        <sz val="12"/>
        <color rgb="FF0070C0"/>
        <rFont val="Times New Roman"/>
        <family val="1"/>
      </rPr>
      <t>Week 8,9 (The Symbolic Math Toolbox):</t>
    </r>
    <r>
      <rPr>
        <sz val="12"/>
        <color rgb="FF0070C0"/>
        <rFont val="Times New Roman"/>
        <family val="1"/>
      </rPr>
      <t xml:space="preserve">
Variable precision arithmetic, Symbolic substitution, Symbolic variables, Differentiation, Limits, Integration, Symbolic Summation, Taylor Series, Symbolic matrix operations.
</t>
    </r>
    <r>
      <rPr>
        <b/>
        <sz val="12"/>
        <color rgb="FF0070C0"/>
        <rFont val="Times New Roman"/>
        <family val="1"/>
      </rPr>
      <t>Week 9,10 (Strings):</t>
    </r>
    <r>
      <rPr>
        <sz val="12"/>
        <color rgb="FF0070C0"/>
        <rFont val="Times New Roman"/>
        <family val="1"/>
      </rPr>
      <t xml:space="preserve">
Assignment, Input, Strings are arrays, Concatenation of strings, ASCII codes, double and char, Comparing strings, String functions. 
</t>
    </r>
    <r>
      <rPr>
        <b/>
        <sz val="12"/>
        <color rgb="FF0070C0"/>
        <rFont val="Times New Roman"/>
        <family val="1"/>
      </rPr>
      <t>Week 10,11 (Linear Algebra)</t>
    </r>
    <r>
      <rPr>
        <sz val="12"/>
        <color rgb="FF0070C0"/>
        <rFont val="Times New Roman"/>
        <family val="1"/>
      </rPr>
      <t xml:space="preserve">
Eigenvalues, Solving Algebraic Equations, Solving linear system of equation, Symbolic linear algebraic functions, Solving algebraic equations.
</t>
    </r>
    <r>
      <rPr>
        <b/>
        <sz val="12"/>
        <color rgb="FF0070C0"/>
        <rFont val="Times New Roman"/>
        <family val="1"/>
      </rPr>
      <t>Week 12 (Differential Equations):</t>
    </r>
    <r>
      <rPr>
        <sz val="12"/>
        <color rgb="FF0070C0"/>
        <rFont val="Times New Roman"/>
        <family val="1"/>
      </rPr>
      <t xml:space="preserve">
Differential Equation, Solving differential equations, solving system of differential equations. </t>
    </r>
    <r>
      <rPr>
        <b/>
        <sz val="12"/>
        <color rgb="FF0070C0"/>
        <rFont val="Times New Roman"/>
        <family val="1"/>
      </rPr>
      <t>Week 13,14 (Introduction to numerical analysis):</t>
    </r>
    <r>
      <rPr>
        <sz val="12"/>
        <color rgb="FF0070C0"/>
        <rFont val="Times New Roman"/>
        <family val="1"/>
      </rPr>
      <t xml:space="preserve">
Solutions of Equations in one Variable, Locating the position of roots, Numerical methods.</t>
    </r>
  </si>
  <si>
    <t xml:space="preserve">References: </t>
  </si>
  <si>
    <t>►A Guide to MATLAB for Beginners and Experienced Users Second Edition, Brian R. Hunt, Cambridge, 2006.
► An Introduction to MATLAB, Winfried Auzinger, Vienna, 2002.
► Applied Numerical Methods Using Matlab, Won Young Yang, New Jersey, 2005.
► Learning MATLAB 7, The MathWorks, 2005.
► Numerical Analysis Using MATLAB and Spreadsheets, Second Edition, Steven T. Karris, Orchard Publications, 2004.</t>
  </si>
  <si>
    <t xml:space="preserve">Type of Teaching: </t>
  </si>
  <si>
    <t>2 hours /Theoretical 
2 hours /practical</t>
  </si>
  <si>
    <t xml:space="preserve">Requirements For Credit Points: </t>
  </si>
  <si>
    <t>Modules Course Requirements:
1. Students Attendance in class is important.
2. H.W
3. Midterm exam
4. Seminar
5. Quiz</t>
  </si>
  <si>
    <t xml:space="preserve">Grade Distribution: </t>
  </si>
  <si>
    <t>Workload</t>
  </si>
  <si>
    <t>Total number of credit hour</t>
  </si>
  <si>
    <t>Detail</t>
  </si>
  <si>
    <t xml:space="preserve">Type </t>
  </si>
  <si>
    <t>Number</t>
  </si>
  <si>
    <t>Time Factor</t>
  </si>
  <si>
    <t>Total</t>
  </si>
  <si>
    <t>Mid Term Exam (Preparation+Practice)</t>
  </si>
  <si>
    <t>Hours</t>
  </si>
  <si>
    <t>Seminar (Preparation+Practice)</t>
  </si>
  <si>
    <t>Homwork (Preparation+Practice)</t>
  </si>
  <si>
    <t>Quiz (Preparation+Practice)</t>
  </si>
  <si>
    <t>Attendance (Face to face hours)</t>
  </si>
  <si>
    <t>Final exam (Preparation+Practice)</t>
  </si>
  <si>
    <t>The Grade Requirements
 %40 Student Efforts 
 %60 Final Exam</t>
  </si>
  <si>
    <t>Theoretical Part</t>
  </si>
  <si>
    <t>Practical Part</t>
  </si>
  <si>
    <t>Other Activitie (Seminar,…) (Preparation+Practice)</t>
  </si>
  <si>
    <t>Final exam (Preparation+Practical)</t>
  </si>
  <si>
    <t>The Grade Requirements
 50% Student Efforts 
 50% Final Exam</t>
  </si>
  <si>
    <t>Total Hours</t>
  </si>
  <si>
    <t>Course Description:</t>
  </si>
  <si>
    <t>Workload:</t>
  </si>
  <si>
    <t>Practical hours/week</t>
  </si>
  <si>
    <t>Theoretical hours/week</t>
  </si>
  <si>
    <t xml:space="preserve">2 hours /Theoretical </t>
  </si>
  <si>
    <t>Cell Biology</t>
  </si>
  <si>
    <t>Chnar Najmaddin fathulla,  Mustafa Fahmi Rajab</t>
  </si>
  <si>
    <t>chnar.fathulla@su.edu.krd,   mustafa.rajab@su.edu.krd</t>
  </si>
  <si>
    <r>
      <t xml:space="preserve">Upon completing the course, students are expected to be able to:
</t>
    </r>
    <r>
      <rPr>
        <b/>
        <sz val="12"/>
        <color rgb="FF0070C0"/>
        <rFont val="Times New Roman"/>
        <family val="1"/>
      </rPr>
      <t xml:space="preserve">The world of biology was evolved by recognizing the cell first time, because it’s basic structural and functional unit of living organism. During the course, students will understand fundamentals of Cell Biology Concepts and they will learn about their importance in scope of biology. Course objective:
-Understanding the cell organelles and their function
-Learn about cell cycle 
-Students being familiar with cancer and its causes
-Improving lab techniques and protocols
</t>
    </r>
  </si>
  <si>
    <t>THEORY     Week 1- Course book and introduction to cell biology
Week2- Cells: the fundamental unit of life 
Week3- Membranes of the cell  
Week4- Transport across cell membranes
Week5- Nuclear structure and function
Week6- Mitochondrial structure and function
Week7- Cellular respiration
Week8- Golgi and ribosomes
Week9- ER, protein synthesis and protein modifications
Week10- Lysosome and Peroxisome
Week11- Cytoskeleton
Week12- Cell junction
Week13- Cell Cycle
Week14- Cell death
Week15- The biology of cancer cell
Week16- The biology of stem cells
PRACTICAL  Week 1- Course introduction: a brief history of cell discovery and cell theory. Students will obtain a good grasp about the topics of the practical cell biology course (coursebook description) Week2- Introduction to cells: prokaryote and eukaryote cells, general structure of the animal and plant cells and shape of the cells. (Slides of various samples should be shown and onion tissue and leaf (guardian cells) samples should be prepared by the students. 
Week3- Cell dimension: students will learn about using ocular micrometer, stage micrometer and how to determine cell dimension. 
Week4-Cell counting: Students will learn how to use different approaches to counts cells such as by haemocytometer and ocular grid
Week5- Electronmicroscopy (EM): Students will go over the specifics of EM technology and how EM samples can be prepared.
Week6- How temperature changes the membrane integrity: students will use beet to show how different temperatures changes the cell membranes permeability. 
Week7- Mitochondrial ultrastructure in health and disease. Students will be shown various electronmicrographs (EM) of normal and abnormal mitochondria. 
Week8- Cellular respiration: aerobic and anaerobic respiration and cellular respiration. Student use yeast as an experimental model to show the cellular respiration process
Week9- Cell death: necrosis and programmed cell death (apoptosis), mechanism, cellular features. Students will be shown various electronmicrographs (EM) of necrosis and apoptosis process. 
Week10- Immunohistochemistry technique and applications in cell biology research. 
Week11- Cancer Biology 
Week12-Exam</t>
  </si>
  <si>
    <t>Modules Course Requirements:
1. Students Attendance in class is important.
2. Home work
3. Midterm exam
4. Seminar
5. Quiz                                                                                                           6. Reports</t>
  </si>
  <si>
    <t>Seminar (Preparation+Practice+ poster)</t>
  </si>
  <si>
    <t>Weekly Reports (Preparation+Practice)</t>
  </si>
  <si>
    <t>Weekly homwork (Preparation+Practice)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</si>
</sst>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2"/>
      <color theme="1"/>
      <name val="Times New Roman"/>
      <family val="1"/>
    </font>
    <font>
      <sz val="12"/>
      <color rgb="FF0070C0"/>
      <name val="Times New Roman"/>
      <family val="1"/>
    </font>
    <font>
      <b/>
      <sz val="12"/>
      <color rgb="FF0070C0"/>
      <name val="Times New Roman"/>
      <family val="1"/>
    </font>
    <font>
      <sz val="12"/>
      <color rgb="FFC00000"/>
      <name val="Times New Roman"/>
      <family val="1"/>
    </font>
    <font>
      <b/>
      <sz val="12"/>
      <color rgb="FF000000"/>
      <name val="Times New Roman"/>
      <family val="1"/>
    </font>
    <font>
      <sz val="12"/>
      <color theme="5" tint="-0.249977111117893"/>
      <name val="Times New Roman"/>
      <family val="1"/>
    </font>
    <font>
      <sz val="12"/>
      <color theme="9" tint="-0.249977111117893"/>
      <name val="Times New Roman"/>
      <family val="1"/>
    </font>
    <font>
      <b/>
      <sz val="12"/>
      <color theme="1"/>
      <name val="Calibri"/>
      <family val="2"/>
      <scheme val="minor"/>
    </font>
    <font>
      <sz val="12"/>
      <color rgb="FF0070C0"/>
      <name val="Calibri"/>
      <family val="2"/>
      <scheme val="minor"/>
    </font>
    <font>
      <sz val="12"/>
      <color theme="9" tint="-0.249977111117893"/>
      <name val="Calibri"/>
      <family val="2"/>
      <scheme val="minor"/>
    </font>
    <font>
      <sz val="12"/>
      <color rgb="FFC00000"/>
      <name val="Calibri"/>
      <family val="2"/>
      <scheme val="minor"/>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0</xdr:row>
      <xdr:rowOff>50800</xdr:rowOff>
    </xdr:from>
    <xdr:to>
      <xdr:col>3</xdr:col>
      <xdr:colOff>127000</xdr:colOff>
      <xdr:row>0</xdr:row>
      <xdr:rowOff>1125220</xdr:rowOff>
    </xdr:to>
    <xdr:pic>
      <xdr:nvPicPr>
        <xdr:cNvPr id="2" name="Picture 1" descr="Awrosoft - ICT Solutions - About U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424" b="15248"/>
        <a:stretch/>
      </xdr:blipFill>
      <xdr:spPr bwMode="auto">
        <a:xfrm>
          <a:off x="1176020" y="50800"/>
          <a:ext cx="2580640" cy="107442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0</xdr:row>
      <xdr:rowOff>68580</xdr:rowOff>
    </xdr:from>
    <xdr:to>
      <xdr:col>3</xdr:col>
      <xdr:colOff>73382</xdr:colOff>
      <xdr:row>0</xdr:row>
      <xdr:rowOff>1143000</xdr:rowOff>
    </xdr:to>
    <xdr:pic>
      <xdr:nvPicPr>
        <xdr:cNvPr id="2" name="Picture 1" descr="Awrosoft - ICT Solutions - About U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424" b="15248"/>
        <a:stretch/>
      </xdr:blipFill>
      <xdr:spPr bwMode="auto">
        <a:xfrm>
          <a:off x="1752600" y="68580"/>
          <a:ext cx="2575560" cy="107442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44"/>
  <sheetViews>
    <sheetView tabSelected="1" view="pageBreakPreview" zoomScale="70" zoomScaleNormal="100" zoomScaleSheetLayoutView="70" workbookViewId="0">
      <selection activeCell="D34" sqref="D34"/>
    </sheetView>
  </sheetViews>
  <sheetFormatPr defaultRowHeight="15" x14ac:dyDescent="0.25"/>
  <cols>
    <col min="1" max="1" width="11" customWidth="1"/>
    <col min="2" max="2" width="26.7109375" customWidth="1"/>
    <col min="3" max="3" width="15" customWidth="1"/>
    <col min="4" max="4" width="6.7109375" customWidth="1"/>
    <col min="5" max="5" width="7" customWidth="1"/>
    <col min="6" max="6" width="7.7109375" customWidth="1"/>
    <col min="9" max="9" width="14.42578125" customWidth="1"/>
  </cols>
  <sheetData>
    <row r="1" spans="1:6" ht="94.9" customHeight="1" x14ac:dyDescent="0.25">
      <c r="A1" s="17"/>
      <c r="B1" s="17"/>
      <c r="C1" s="17"/>
      <c r="D1" s="17"/>
      <c r="E1" s="17"/>
      <c r="F1" s="17"/>
    </row>
    <row r="2" spans="1:6" ht="15.75" x14ac:dyDescent="0.25">
      <c r="A2" s="18" t="s">
        <v>51</v>
      </c>
      <c r="B2" s="18"/>
      <c r="C2" s="18"/>
      <c r="D2" s="18"/>
      <c r="E2" s="18"/>
      <c r="F2" s="18"/>
    </row>
    <row r="3" spans="1:6" ht="16.899999999999999" customHeight="1" x14ac:dyDescent="0.25">
      <c r="A3" s="15" t="s">
        <v>0</v>
      </c>
      <c r="B3" s="15"/>
      <c r="C3" s="15"/>
      <c r="D3" s="15" t="s">
        <v>1</v>
      </c>
      <c r="E3" s="15"/>
      <c r="F3" s="15"/>
    </row>
    <row r="4" spans="1:6" ht="16.899999999999999" customHeight="1" x14ac:dyDescent="0.25">
      <c r="A4" s="16" t="s">
        <v>56</v>
      </c>
      <c r="B4" s="16"/>
      <c r="C4" s="16"/>
      <c r="D4" s="16" t="s">
        <v>3</v>
      </c>
      <c r="E4" s="16"/>
      <c r="F4" s="16"/>
    </row>
    <row r="5" spans="1:6" ht="16.899999999999999" customHeight="1" x14ac:dyDescent="0.25">
      <c r="A5" s="15" t="s">
        <v>4</v>
      </c>
      <c r="B5" s="15"/>
      <c r="C5" s="15"/>
      <c r="D5" s="15" t="s">
        <v>5</v>
      </c>
      <c r="E5" s="15"/>
      <c r="F5" s="15"/>
    </row>
    <row r="6" spans="1:6" ht="16.899999999999999" customHeight="1" x14ac:dyDescent="0.25">
      <c r="A6" s="16" t="s">
        <v>6</v>
      </c>
      <c r="B6" s="16"/>
      <c r="C6" s="16"/>
      <c r="D6" s="16" t="s">
        <v>7</v>
      </c>
      <c r="E6" s="16"/>
      <c r="F6" s="16"/>
    </row>
    <row r="7" spans="1:6" ht="16.899999999999999" customHeight="1" x14ac:dyDescent="0.25">
      <c r="A7" s="15" t="s">
        <v>8</v>
      </c>
      <c r="B7" s="15"/>
      <c r="C7" s="15"/>
      <c r="D7" s="15" t="s">
        <v>9</v>
      </c>
      <c r="E7" s="15"/>
      <c r="F7" s="15"/>
    </row>
    <row r="8" spans="1:6" ht="16.899999999999999" customHeight="1" x14ac:dyDescent="0.25">
      <c r="A8" s="16" t="s">
        <v>10</v>
      </c>
      <c r="B8" s="16"/>
      <c r="C8" s="16"/>
      <c r="D8" s="16">
        <v>3</v>
      </c>
      <c r="E8" s="16"/>
      <c r="F8" s="16"/>
    </row>
    <row r="9" spans="1:6" ht="16.899999999999999" customHeight="1" x14ac:dyDescent="0.25">
      <c r="A9" s="15" t="s">
        <v>11</v>
      </c>
      <c r="B9" s="15"/>
      <c r="C9" s="15"/>
      <c r="D9" s="15" t="s">
        <v>12</v>
      </c>
      <c r="E9" s="15"/>
      <c r="F9" s="15"/>
    </row>
    <row r="10" spans="1:6" ht="16.899999999999999" customHeight="1" x14ac:dyDescent="0.25">
      <c r="A10" s="16" t="s">
        <v>57</v>
      </c>
      <c r="B10" s="16"/>
      <c r="C10" s="16"/>
      <c r="D10" s="16" t="s">
        <v>14</v>
      </c>
      <c r="E10" s="16"/>
      <c r="F10" s="16"/>
    </row>
    <row r="11" spans="1:6" ht="16.899999999999999" customHeight="1" x14ac:dyDescent="0.25">
      <c r="A11" s="15" t="s">
        <v>15</v>
      </c>
      <c r="B11" s="15"/>
      <c r="C11" s="15"/>
      <c r="D11" s="15" t="s">
        <v>16</v>
      </c>
      <c r="E11" s="15"/>
      <c r="F11" s="15"/>
    </row>
    <row r="12" spans="1:6" ht="16.899999999999999" customHeight="1" x14ac:dyDescent="0.25">
      <c r="A12" s="19" t="s">
        <v>58</v>
      </c>
      <c r="B12" s="19"/>
      <c r="C12" s="19"/>
      <c r="D12" s="16" t="s">
        <v>18</v>
      </c>
      <c r="E12" s="16"/>
      <c r="F12" s="16"/>
    </row>
    <row r="13" spans="1:6" ht="15.6" customHeight="1" x14ac:dyDescent="0.25">
      <c r="A13" s="15" t="s">
        <v>19</v>
      </c>
      <c r="B13" s="15"/>
      <c r="C13" s="15"/>
      <c r="D13" s="15"/>
      <c r="E13" s="15"/>
      <c r="F13" s="15"/>
    </row>
    <row r="14" spans="1:6" ht="409.15" customHeight="1" x14ac:dyDescent="0.25">
      <c r="A14" s="19" t="s">
        <v>59</v>
      </c>
      <c r="B14" s="19"/>
      <c r="C14" s="19"/>
      <c r="D14" s="19"/>
      <c r="E14" s="19"/>
      <c r="F14" s="19"/>
    </row>
    <row r="15" spans="1:6" ht="15.75" x14ac:dyDescent="0.25">
      <c r="A15" s="18" t="s">
        <v>21</v>
      </c>
      <c r="B15" s="18"/>
      <c r="C15" s="18"/>
      <c r="D15" s="18"/>
      <c r="E15" s="18"/>
      <c r="F15" s="18"/>
    </row>
    <row r="16" spans="1:6" ht="409.15" customHeight="1" x14ac:dyDescent="0.25">
      <c r="A16" s="26" t="s">
        <v>60</v>
      </c>
      <c r="B16" s="19"/>
      <c r="C16" s="19"/>
      <c r="D16" s="19"/>
      <c r="E16" s="19"/>
      <c r="F16" s="19"/>
    </row>
    <row r="17" spans="1:6" ht="15.75" x14ac:dyDescent="0.25">
      <c r="A17" s="18" t="s">
        <v>23</v>
      </c>
      <c r="B17" s="18"/>
      <c r="C17" s="18"/>
      <c r="D17" s="18"/>
      <c r="E17" s="18"/>
      <c r="F17" s="18"/>
    </row>
    <row r="18" spans="1:6" ht="124.15" customHeight="1" x14ac:dyDescent="0.25">
      <c r="A18" s="19">
        <f>G30</f>
        <v>0</v>
      </c>
      <c r="B18" s="19"/>
      <c r="C18" s="19"/>
      <c r="D18" s="19"/>
      <c r="E18" s="19"/>
      <c r="F18" s="19"/>
    </row>
    <row r="19" spans="1:6" ht="15.75" x14ac:dyDescent="0.25">
      <c r="A19" s="18" t="s">
        <v>25</v>
      </c>
      <c r="B19" s="18"/>
      <c r="C19" s="18"/>
      <c r="D19" s="18"/>
      <c r="E19" s="18"/>
      <c r="F19" s="18"/>
    </row>
    <row r="20" spans="1:6" ht="31.15" customHeight="1" x14ac:dyDescent="0.25">
      <c r="A20" s="19" t="s">
        <v>26</v>
      </c>
      <c r="B20" s="19"/>
      <c r="C20" s="19"/>
      <c r="D20" s="19"/>
      <c r="E20" s="19"/>
      <c r="F20" s="19"/>
    </row>
    <row r="21" spans="1:6" ht="15.6" customHeight="1" x14ac:dyDescent="0.25">
      <c r="A21" s="18" t="s">
        <v>27</v>
      </c>
      <c r="B21" s="18"/>
      <c r="C21" s="18"/>
      <c r="D21" s="18"/>
      <c r="E21" s="18"/>
      <c r="F21" s="18"/>
    </row>
    <row r="22" spans="1:6" ht="111" customHeight="1" x14ac:dyDescent="0.25">
      <c r="A22" s="19" t="s">
        <v>61</v>
      </c>
      <c r="B22" s="19"/>
      <c r="C22" s="19"/>
      <c r="D22" s="19"/>
      <c r="E22" s="19"/>
      <c r="F22" s="19"/>
    </row>
    <row r="23" spans="1:6" ht="15.75" x14ac:dyDescent="0.25">
      <c r="A23" s="18" t="s">
        <v>29</v>
      </c>
      <c r="B23" s="18"/>
      <c r="C23" s="18"/>
      <c r="D23" s="18"/>
      <c r="E23" s="18"/>
      <c r="F23" s="18"/>
    </row>
    <row r="24" spans="1:6" ht="57.6" customHeight="1" x14ac:dyDescent="0.25">
      <c r="A24" s="19" t="s">
        <v>49</v>
      </c>
      <c r="B24" s="19"/>
      <c r="C24" s="19"/>
      <c r="D24" s="19"/>
      <c r="E24" s="19"/>
      <c r="F24" s="19"/>
    </row>
    <row r="25" spans="1:6" ht="15.75" x14ac:dyDescent="0.25">
      <c r="A25" s="18" t="s">
        <v>52</v>
      </c>
      <c r="B25" s="18"/>
      <c r="C25" s="18"/>
      <c r="D25" s="18"/>
      <c r="E25" s="18"/>
      <c r="F25" s="18"/>
    </row>
    <row r="26" spans="1:6" ht="15.75" x14ac:dyDescent="0.25">
      <c r="A26" s="18" t="s">
        <v>54</v>
      </c>
      <c r="B26" s="18"/>
      <c r="C26" s="23" t="s">
        <v>53</v>
      </c>
      <c r="D26" s="23"/>
      <c r="E26" s="23"/>
      <c r="F26" s="23"/>
    </row>
    <row r="27" spans="1:6" ht="15.75" x14ac:dyDescent="0.25">
      <c r="A27" s="21">
        <v>2</v>
      </c>
      <c r="B27" s="21"/>
      <c r="C27" s="21">
        <v>2</v>
      </c>
      <c r="D27" s="21"/>
      <c r="E27" s="21"/>
      <c r="F27" s="21"/>
    </row>
    <row r="28" spans="1:6" ht="15.75" x14ac:dyDescent="0.25">
      <c r="A28" s="18" t="s">
        <v>9</v>
      </c>
      <c r="B28" s="18"/>
      <c r="C28" s="18" t="s">
        <v>31</v>
      </c>
      <c r="D28" s="18"/>
      <c r="E28" s="18"/>
      <c r="F28" s="18"/>
    </row>
    <row r="29" spans="1:6" ht="15.75" x14ac:dyDescent="0.25">
      <c r="A29" s="21">
        <v>6</v>
      </c>
      <c r="B29" s="21"/>
      <c r="C29" s="22">
        <f>A29*27</f>
        <v>162</v>
      </c>
      <c r="D29" s="22"/>
      <c r="E29" s="22"/>
      <c r="F29" s="22"/>
    </row>
    <row r="30" spans="1:6" ht="15.75" x14ac:dyDescent="0.25">
      <c r="A30" s="18" t="s">
        <v>32</v>
      </c>
      <c r="B30" s="18"/>
      <c r="C30" s="18"/>
      <c r="D30" s="18"/>
      <c r="E30" s="18"/>
      <c r="F30" s="18"/>
    </row>
    <row r="31" spans="1:6" ht="15.75" x14ac:dyDescent="0.25">
      <c r="A31" s="18" t="s">
        <v>33</v>
      </c>
      <c r="B31" s="18"/>
      <c r="C31" s="1" t="s">
        <v>34</v>
      </c>
      <c r="D31" s="18" t="s">
        <v>35</v>
      </c>
      <c r="E31" s="18"/>
      <c r="F31" s="1" t="s">
        <v>36</v>
      </c>
    </row>
    <row r="32" spans="1:6" ht="31.5" x14ac:dyDescent="0.25">
      <c r="A32" s="16" t="s">
        <v>45</v>
      </c>
      <c r="B32" s="2" t="s">
        <v>37</v>
      </c>
      <c r="C32" s="3">
        <v>1</v>
      </c>
      <c r="D32" s="3">
        <v>5</v>
      </c>
      <c r="E32" s="3" t="s">
        <v>38</v>
      </c>
      <c r="F32" s="3">
        <f t="shared" ref="F32:F42" si="0">C32*D32</f>
        <v>5</v>
      </c>
    </row>
    <row r="33" spans="1:6" ht="47.25" x14ac:dyDescent="0.25">
      <c r="A33" s="16"/>
      <c r="B33" s="2" t="s">
        <v>62</v>
      </c>
      <c r="C33" s="3">
        <v>1</v>
      </c>
      <c r="D33" s="3">
        <v>0.3</v>
      </c>
      <c r="E33" s="3" t="s">
        <v>38</v>
      </c>
      <c r="F33" s="3">
        <f t="shared" si="0"/>
        <v>0.3</v>
      </c>
    </row>
    <row r="34" spans="1:6" ht="31.5" x14ac:dyDescent="0.25">
      <c r="A34" s="16"/>
      <c r="B34" s="2" t="s">
        <v>40</v>
      </c>
      <c r="C34" s="3">
        <v>4</v>
      </c>
      <c r="D34" s="3">
        <v>0.25</v>
      </c>
      <c r="E34" s="3" t="s">
        <v>38</v>
      </c>
      <c r="F34" s="3">
        <f t="shared" si="0"/>
        <v>1</v>
      </c>
    </row>
    <row r="35" spans="1:6" ht="15.75" x14ac:dyDescent="0.25">
      <c r="A35" s="16"/>
      <c r="B35" s="2" t="s">
        <v>41</v>
      </c>
      <c r="C35" s="3">
        <v>6</v>
      </c>
      <c r="D35" s="3">
        <v>0.2</v>
      </c>
      <c r="E35" s="3" t="s">
        <v>38</v>
      </c>
      <c r="F35" s="3">
        <f t="shared" si="0"/>
        <v>1.2000000000000002</v>
      </c>
    </row>
    <row r="36" spans="1:6" ht="31.5" x14ac:dyDescent="0.25">
      <c r="A36" s="16"/>
      <c r="B36" s="2" t="s">
        <v>42</v>
      </c>
      <c r="C36" s="3">
        <v>14</v>
      </c>
      <c r="D36" s="3">
        <f>A27</f>
        <v>2</v>
      </c>
      <c r="E36" s="3" t="s">
        <v>38</v>
      </c>
      <c r="F36" s="3">
        <f t="shared" si="0"/>
        <v>28</v>
      </c>
    </row>
    <row r="37" spans="1:6" ht="31.5" x14ac:dyDescent="0.25">
      <c r="A37" s="20" t="s">
        <v>46</v>
      </c>
      <c r="B37" s="5" t="s">
        <v>37</v>
      </c>
      <c r="C37" s="6">
        <v>1</v>
      </c>
      <c r="D37" s="6">
        <v>3</v>
      </c>
      <c r="E37" s="5" t="s">
        <v>38</v>
      </c>
      <c r="F37" s="6">
        <f t="shared" si="0"/>
        <v>3</v>
      </c>
    </row>
    <row r="38" spans="1:6" ht="15.75" x14ac:dyDescent="0.25">
      <c r="A38" s="20"/>
      <c r="B38" s="5" t="s">
        <v>41</v>
      </c>
      <c r="C38" s="6">
        <v>5</v>
      </c>
      <c r="D38" s="6">
        <v>0.2</v>
      </c>
      <c r="E38" s="5" t="s">
        <v>38</v>
      </c>
      <c r="F38" s="6">
        <f t="shared" si="0"/>
        <v>1</v>
      </c>
    </row>
    <row r="39" spans="1:6" ht="31.5" x14ac:dyDescent="0.25">
      <c r="A39" s="20"/>
      <c r="B39" s="5" t="s">
        <v>64</v>
      </c>
      <c r="C39" s="6">
        <v>4</v>
      </c>
      <c r="D39" s="6">
        <v>0.5</v>
      </c>
      <c r="E39" s="5" t="s">
        <v>38</v>
      </c>
      <c r="F39" s="6">
        <f t="shared" si="0"/>
        <v>2</v>
      </c>
    </row>
    <row r="40" spans="1:6" ht="31.5" x14ac:dyDescent="0.25">
      <c r="A40" s="20"/>
      <c r="B40" s="14" t="s">
        <v>63</v>
      </c>
      <c r="C40" s="6">
        <v>6</v>
      </c>
      <c r="D40" s="6">
        <v>2</v>
      </c>
      <c r="E40" s="5" t="s">
        <v>38</v>
      </c>
      <c r="F40" s="6">
        <f t="shared" si="0"/>
        <v>12</v>
      </c>
    </row>
    <row r="41" spans="1:6" ht="31.5" x14ac:dyDescent="0.25">
      <c r="A41" s="20"/>
      <c r="B41" s="5" t="s">
        <v>47</v>
      </c>
      <c r="C41" s="6">
        <v>1</v>
      </c>
      <c r="D41" s="6">
        <v>0.5</v>
      </c>
      <c r="E41" s="5" t="s">
        <v>38</v>
      </c>
      <c r="F41" s="6">
        <f t="shared" si="0"/>
        <v>0.5</v>
      </c>
    </row>
    <row r="42" spans="1:6" ht="15.75" customHeight="1" x14ac:dyDescent="0.25">
      <c r="A42" s="27" t="s">
        <v>48</v>
      </c>
      <c r="B42" s="5" t="s">
        <v>42</v>
      </c>
      <c r="C42" s="7">
        <v>12</v>
      </c>
      <c r="D42" s="7">
        <f>9</f>
        <v>9</v>
      </c>
      <c r="E42" s="7" t="s">
        <v>38</v>
      </c>
      <c r="F42" s="7">
        <f t="shared" si="0"/>
        <v>108</v>
      </c>
    </row>
    <row r="43" spans="1:6" ht="15.75" x14ac:dyDescent="0.25">
      <c r="A43" s="29" t="s">
        <v>50</v>
      </c>
      <c r="B43" s="28"/>
      <c r="C43" s="30"/>
      <c r="D43" s="30"/>
      <c r="E43" s="31"/>
      <c r="F43" s="4">
        <f>SUM(F32:F42)</f>
        <v>162</v>
      </c>
    </row>
    <row r="44" spans="1:6" ht="15.75" x14ac:dyDescent="0.25">
      <c r="B44" s="30"/>
    </row>
  </sheetData>
  <mergeCells count="48">
    <mergeCell ref="C29:F29"/>
    <mergeCell ref="D31:E31"/>
    <mergeCell ref="A30:F30"/>
    <mergeCell ref="A19:F19"/>
    <mergeCell ref="A20:F20"/>
    <mergeCell ref="A21:F21"/>
    <mergeCell ref="A22:F22"/>
    <mergeCell ref="A24:F24"/>
    <mergeCell ref="A23:F23"/>
    <mergeCell ref="A26:B26"/>
    <mergeCell ref="A27:B27"/>
    <mergeCell ref="C26:F26"/>
    <mergeCell ref="C27:F27"/>
    <mergeCell ref="C28:F28"/>
    <mergeCell ref="A31:B31"/>
    <mergeCell ref="A32:A36"/>
    <mergeCell ref="A37:A41"/>
    <mergeCell ref="D3:F3"/>
    <mergeCell ref="D4:F4"/>
    <mergeCell ref="D7:F7"/>
    <mergeCell ref="D8:F8"/>
    <mergeCell ref="D9:F9"/>
    <mergeCell ref="D10:F10"/>
    <mergeCell ref="D5:F5"/>
    <mergeCell ref="D6:F6"/>
    <mergeCell ref="A29:B29"/>
    <mergeCell ref="A28:B28"/>
    <mergeCell ref="A25:F25"/>
    <mergeCell ref="A15:F15"/>
    <mergeCell ref="A16:F16"/>
    <mergeCell ref="A17:F17"/>
    <mergeCell ref="A18:F18"/>
    <mergeCell ref="A11:C11"/>
    <mergeCell ref="A12:C12"/>
    <mergeCell ref="D11:F11"/>
    <mergeCell ref="D12:F12"/>
    <mergeCell ref="A13:F13"/>
    <mergeCell ref="A14:F14"/>
    <mergeCell ref="A9:C9"/>
    <mergeCell ref="A10:C10"/>
    <mergeCell ref="A5:C5"/>
    <mergeCell ref="A6:C6"/>
    <mergeCell ref="A7:C7"/>
    <mergeCell ref="A3:C3"/>
    <mergeCell ref="A4:C4"/>
    <mergeCell ref="A1:F1"/>
    <mergeCell ref="A2:F2"/>
    <mergeCell ref="A8:C8"/>
  </mergeCells>
  <pageMargins left="0.25" right="0.25"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6"/>
  <sheetViews>
    <sheetView view="pageBreakPreview" topLeftCell="A25" zoomScale="146" zoomScaleNormal="100" zoomScaleSheetLayoutView="146" workbookViewId="0">
      <selection activeCell="E29" sqref="E29"/>
    </sheetView>
  </sheetViews>
  <sheetFormatPr defaultRowHeight="15" x14ac:dyDescent="0.25"/>
  <cols>
    <col min="1" max="1" width="25.42578125" customWidth="1"/>
    <col min="3" max="3" width="27.7109375" customWidth="1"/>
    <col min="5" max="5" width="15.140625" customWidth="1"/>
  </cols>
  <sheetData>
    <row r="1" spans="1:5" ht="94.9" customHeight="1" x14ac:dyDescent="0.25">
      <c r="A1" s="17"/>
      <c r="B1" s="17"/>
      <c r="C1" s="17"/>
      <c r="D1" s="17"/>
      <c r="E1" s="17"/>
    </row>
    <row r="2" spans="1:5" ht="15.75" x14ac:dyDescent="0.25">
      <c r="A2" s="18" t="s">
        <v>51</v>
      </c>
      <c r="B2" s="18"/>
      <c r="C2" s="18"/>
      <c r="D2" s="18"/>
      <c r="E2" s="18"/>
    </row>
    <row r="3" spans="1:5" ht="16.899999999999999" customHeight="1" x14ac:dyDescent="0.25">
      <c r="A3" s="15" t="s">
        <v>0</v>
      </c>
      <c r="B3" s="15"/>
      <c r="C3" s="15"/>
      <c r="D3" s="15" t="s">
        <v>1</v>
      </c>
      <c r="E3" s="15"/>
    </row>
    <row r="4" spans="1:5" ht="16.899999999999999" customHeight="1" x14ac:dyDescent="0.25">
      <c r="A4" s="16" t="s">
        <v>2</v>
      </c>
      <c r="B4" s="16"/>
      <c r="C4" s="16"/>
      <c r="D4" s="16" t="s">
        <v>3</v>
      </c>
      <c r="E4" s="16"/>
    </row>
    <row r="5" spans="1:5" ht="16.899999999999999" customHeight="1" x14ac:dyDescent="0.25">
      <c r="A5" s="15" t="s">
        <v>4</v>
      </c>
      <c r="B5" s="15"/>
      <c r="C5" s="15"/>
      <c r="D5" s="15" t="s">
        <v>5</v>
      </c>
      <c r="E5" s="15"/>
    </row>
    <row r="6" spans="1:5" ht="16.899999999999999" customHeight="1" x14ac:dyDescent="0.25">
      <c r="A6" s="16" t="s">
        <v>6</v>
      </c>
      <c r="B6" s="16"/>
      <c r="C6" s="16"/>
      <c r="D6" s="16" t="s">
        <v>7</v>
      </c>
      <c r="E6" s="16"/>
    </row>
    <row r="7" spans="1:5" ht="16.899999999999999" customHeight="1" x14ac:dyDescent="0.25">
      <c r="A7" s="15" t="s">
        <v>8</v>
      </c>
      <c r="B7" s="15"/>
      <c r="C7" s="15"/>
      <c r="D7" s="15" t="s">
        <v>9</v>
      </c>
      <c r="E7" s="15"/>
    </row>
    <row r="8" spans="1:5" ht="16.899999999999999" customHeight="1" x14ac:dyDescent="0.25">
      <c r="A8" s="16" t="s">
        <v>10</v>
      </c>
      <c r="B8" s="16"/>
      <c r="C8" s="16"/>
      <c r="D8" s="16">
        <v>3</v>
      </c>
      <c r="E8" s="16"/>
    </row>
    <row r="9" spans="1:5" ht="16.899999999999999" customHeight="1" x14ac:dyDescent="0.25">
      <c r="A9" s="15" t="s">
        <v>11</v>
      </c>
      <c r="B9" s="15"/>
      <c r="C9" s="15"/>
      <c r="D9" s="15" t="s">
        <v>12</v>
      </c>
      <c r="E9" s="15"/>
    </row>
    <row r="10" spans="1:5" ht="16.899999999999999" customHeight="1" x14ac:dyDescent="0.25">
      <c r="A10" s="16" t="s">
        <v>13</v>
      </c>
      <c r="B10" s="16"/>
      <c r="C10" s="16"/>
      <c r="D10" s="16" t="s">
        <v>14</v>
      </c>
      <c r="E10" s="16"/>
    </row>
    <row r="11" spans="1:5" ht="16.899999999999999" customHeight="1" x14ac:dyDescent="0.25">
      <c r="A11" s="15" t="s">
        <v>15</v>
      </c>
      <c r="B11" s="15"/>
      <c r="C11" s="15"/>
      <c r="D11" s="15" t="s">
        <v>16</v>
      </c>
      <c r="E11" s="15"/>
    </row>
    <row r="12" spans="1:5" ht="16.899999999999999" customHeight="1" x14ac:dyDescent="0.25">
      <c r="A12" s="16" t="s">
        <v>17</v>
      </c>
      <c r="B12" s="16"/>
      <c r="C12" s="16"/>
      <c r="D12" s="16" t="s">
        <v>18</v>
      </c>
      <c r="E12" s="16"/>
    </row>
    <row r="13" spans="1:5" ht="15.6" customHeight="1" x14ac:dyDescent="0.25">
      <c r="A13" s="15" t="s">
        <v>19</v>
      </c>
      <c r="B13" s="15"/>
      <c r="C13" s="15"/>
      <c r="D13" s="15"/>
      <c r="E13" s="15"/>
    </row>
    <row r="14" spans="1:5" ht="409.15" customHeight="1" x14ac:dyDescent="0.25">
      <c r="A14" s="19" t="s">
        <v>20</v>
      </c>
      <c r="B14" s="19"/>
      <c r="C14" s="19"/>
      <c r="D14" s="19"/>
      <c r="E14" s="19"/>
    </row>
    <row r="15" spans="1:5" ht="15.75" x14ac:dyDescent="0.25">
      <c r="A15" s="18" t="s">
        <v>21</v>
      </c>
      <c r="B15" s="18"/>
      <c r="C15" s="18"/>
      <c r="D15" s="18"/>
      <c r="E15" s="18"/>
    </row>
    <row r="16" spans="1:5" ht="409.15" customHeight="1" x14ac:dyDescent="0.25">
      <c r="A16" s="19" t="s">
        <v>22</v>
      </c>
      <c r="B16" s="19"/>
      <c r="C16" s="19"/>
      <c r="D16" s="19"/>
      <c r="E16" s="19"/>
    </row>
    <row r="17" spans="1:5" ht="15.75" x14ac:dyDescent="0.25">
      <c r="A17" s="18" t="s">
        <v>23</v>
      </c>
      <c r="B17" s="18"/>
      <c r="C17" s="18"/>
      <c r="D17" s="18"/>
      <c r="E17" s="18"/>
    </row>
    <row r="18" spans="1:5" ht="119.45" customHeight="1" x14ac:dyDescent="0.25">
      <c r="A18" s="19" t="s">
        <v>24</v>
      </c>
      <c r="B18" s="19"/>
      <c r="C18" s="19"/>
      <c r="D18" s="19"/>
      <c r="E18" s="19"/>
    </row>
    <row r="19" spans="1:5" ht="15.75" x14ac:dyDescent="0.25">
      <c r="A19" s="18" t="s">
        <v>25</v>
      </c>
      <c r="B19" s="18"/>
      <c r="C19" s="18"/>
      <c r="D19" s="18"/>
      <c r="E19" s="18"/>
    </row>
    <row r="20" spans="1:5" ht="31.15" customHeight="1" x14ac:dyDescent="0.25">
      <c r="A20" s="19" t="s">
        <v>55</v>
      </c>
      <c r="B20" s="19"/>
      <c r="C20" s="19"/>
      <c r="D20" s="19"/>
      <c r="E20" s="19"/>
    </row>
    <row r="21" spans="1:5" ht="15.75" x14ac:dyDescent="0.25">
      <c r="A21" s="18" t="s">
        <v>27</v>
      </c>
      <c r="B21" s="18"/>
      <c r="C21" s="18"/>
      <c r="D21" s="18"/>
      <c r="E21" s="18"/>
    </row>
    <row r="22" spans="1:5" ht="111" customHeight="1" x14ac:dyDescent="0.25">
      <c r="A22" s="19" t="s">
        <v>28</v>
      </c>
      <c r="B22" s="19"/>
      <c r="C22" s="19"/>
      <c r="D22" s="19"/>
      <c r="E22" s="19"/>
    </row>
    <row r="23" spans="1:5" ht="15.75" x14ac:dyDescent="0.25">
      <c r="A23" s="18" t="s">
        <v>29</v>
      </c>
      <c r="B23" s="18"/>
      <c r="C23" s="18"/>
      <c r="D23" s="18"/>
      <c r="E23" s="18"/>
    </row>
    <row r="24" spans="1:5" ht="57.6" customHeight="1" x14ac:dyDescent="0.25">
      <c r="A24" s="19" t="s">
        <v>44</v>
      </c>
      <c r="B24" s="19"/>
      <c r="C24" s="19"/>
      <c r="D24" s="19"/>
      <c r="E24" s="19"/>
    </row>
    <row r="25" spans="1:5" ht="15.75" x14ac:dyDescent="0.25">
      <c r="A25" s="18" t="s">
        <v>30</v>
      </c>
      <c r="B25" s="18"/>
      <c r="C25" s="18"/>
      <c r="D25" s="18"/>
      <c r="E25" s="18"/>
    </row>
    <row r="26" spans="1:5" ht="15.75" x14ac:dyDescent="0.25">
      <c r="A26" s="18" t="s">
        <v>9</v>
      </c>
      <c r="B26" s="18"/>
      <c r="C26" s="1" t="s">
        <v>31</v>
      </c>
      <c r="D26" s="24" t="s">
        <v>54</v>
      </c>
      <c r="E26" s="24"/>
    </row>
    <row r="27" spans="1:5" ht="15.75" x14ac:dyDescent="0.25">
      <c r="A27" s="21">
        <v>3</v>
      </c>
      <c r="B27" s="21"/>
      <c r="C27" s="4">
        <f>A27*27</f>
        <v>81</v>
      </c>
      <c r="D27" s="25">
        <v>2</v>
      </c>
      <c r="E27" s="25"/>
    </row>
    <row r="28" spans="1:5" ht="15.75" x14ac:dyDescent="0.25">
      <c r="A28" s="18" t="s">
        <v>32</v>
      </c>
      <c r="B28" s="18"/>
      <c r="C28" s="18"/>
      <c r="D28" s="18"/>
      <c r="E28" s="18"/>
    </row>
    <row r="29" spans="1:5" ht="15.75" x14ac:dyDescent="0.25">
      <c r="A29" s="8" t="s">
        <v>33</v>
      </c>
      <c r="B29" s="8" t="s">
        <v>34</v>
      </c>
      <c r="C29" s="24" t="s">
        <v>35</v>
      </c>
      <c r="D29" s="24"/>
      <c r="E29" s="8" t="s">
        <v>36</v>
      </c>
    </row>
    <row r="30" spans="1:5" ht="31.5" x14ac:dyDescent="0.25">
      <c r="A30" s="9" t="s">
        <v>37</v>
      </c>
      <c r="B30" s="10">
        <v>1</v>
      </c>
      <c r="C30" s="10">
        <v>15</v>
      </c>
      <c r="D30" s="10" t="s">
        <v>38</v>
      </c>
      <c r="E30" s="10">
        <f>B30*C30</f>
        <v>15</v>
      </c>
    </row>
    <row r="31" spans="1:5" ht="31.5" x14ac:dyDescent="0.25">
      <c r="A31" s="9" t="s">
        <v>39</v>
      </c>
      <c r="B31" s="10">
        <v>1</v>
      </c>
      <c r="C31" s="10">
        <v>5</v>
      </c>
      <c r="D31" s="10" t="s">
        <v>38</v>
      </c>
      <c r="E31" s="10">
        <f t="shared" ref="E31:E35" si="0">B31*C31</f>
        <v>5</v>
      </c>
    </row>
    <row r="32" spans="1:5" ht="31.5" x14ac:dyDescent="0.25">
      <c r="A32" s="9" t="s">
        <v>40</v>
      </c>
      <c r="B32" s="10">
        <v>6</v>
      </c>
      <c r="C32" s="10">
        <v>2</v>
      </c>
      <c r="D32" s="10" t="s">
        <v>38</v>
      </c>
      <c r="E32" s="10">
        <f t="shared" si="0"/>
        <v>12</v>
      </c>
    </row>
    <row r="33" spans="1:5" ht="31.5" x14ac:dyDescent="0.25">
      <c r="A33" s="9" t="s">
        <v>41</v>
      </c>
      <c r="B33" s="10">
        <v>6</v>
      </c>
      <c r="C33" s="10">
        <v>1</v>
      </c>
      <c r="D33" s="10" t="s">
        <v>38</v>
      </c>
      <c r="E33" s="10">
        <f t="shared" si="0"/>
        <v>6</v>
      </c>
    </row>
    <row r="34" spans="1:5" ht="31.5" x14ac:dyDescent="0.25">
      <c r="A34" s="9" t="s">
        <v>42</v>
      </c>
      <c r="B34" s="10">
        <v>14</v>
      </c>
      <c r="C34" s="10">
        <f>D27</f>
        <v>2</v>
      </c>
      <c r="D34" s="10" t="s">
        <v>38</v>
      </c>
      <c r="E34" s="10">
        <f t="shared" si="0"/>
        <v>28</v>
      </c>
    </row>
    <row r="35" spans="1:5" ht="31.5" x14ac:dyDescent="0.25">
      <c r="A35" s="11" t="s">
        <v>43</v>
      </c>
      <c r="B35" s="12">
        <v>1</v>
      </c>
      <c r="C35" s="12">
        <v>15</v>
      </c>
      <c r="D35" s="12" t="s">
        <v>38</v>
      </c>
      <c r="E35" s="12">
        <f t="shared" si="0"/>
        <v>15</v>
      </c>
    </row>
    <row r="36" spans="1:5" ht="15.75" x14ac:dyDescent="0.25">
      <c r="A36" s="24" t="s">
        <v>50</v>
      </c>
      <c r="B36" s="24"/>
      <c r="C36" s="24"/>
      <c r="D36" s="24"/>
      <c r="E36" s="13">
        <f>SUM(E30:E35)</f>
        <v>81</v>
      </c>
    </row>
  </sheetData>
  <mergeCells count="42">
    <mergeCell ref="A27:B27"/>
    <mergeCell ref="C29:D29"/>
    <mergeCell ref="A36:D36"/>
    <mergeCell ref="D27:E27"/>
    <mergeCell ref="A28:E28"/>
    <mergeCell ref="A26:B26"/>
    <mergeCell ref="D26:E26"/>
    <mergeCell ref="A15:E15"/>
    <mergeCell ref="A16:E16"/>
    <mergeCell ref="A17:E17"/>
    <mergeCell ref="A18:E18"/>
    <mergeCell ref="A19:E19"/>
    <mergeCell ref="A20:E20"/>
    <mergeCell ref="A21:E21"/>
    <mergeCell ref="A22:E22"/>
    <mergeCell ref="A23:E23"/>
    <mergeCell ref="A24:E24"/>
    <mergeCell ref="A25:E25"/>
    <mergeCell ref="A14:E14"/>
    <mergeCell ref="A8:C8"/>
    <mergeCell ref="D8:E8"/>
    <mergeCell ref="A9:C9"/>
    <mergeCell ref="D9:E9"/>
    <mergeCell ref="A10:C10"/>
    <mergeCell ref="D10:E10"/>
    <mergeCell ref="A11:C11"/>
    <mergeCell ref="D11:E11"/>
    <mergeCell ref="A12:C12"/>
    <mergeCell ref="D12:E12"/>
    <mergeCell ref="A13:E13"/>
    <mergeCell ref="A5:C5"/>
    <mergeCell ref="D5:E5"/>
    <mergeCell ref="A6:C6"/>
    <mergeCell ref="D6:E6"/>
    <mergeCell ref="A7:C7"/>
    <mergeCell ref="D7:E7"/>
    <mergeCell ref="A1:E1"/>
    <mergeCell ref="A2:E2"/>
    <mergeCell ref="A3:C3"/>
    <mergeCell ref="D3:E3"/>
    <mergeCell ref="A4:C4"/>
    <mergeCell ref="D4:E4"/>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Course Book 50%</vt:lpstr>
      <vt:lpstr>Course Book 40%</vt:lpstr>
      <vt:lpstr>'Course Book 40%'!Print_Area</vt:lpstr>
      <vt:lpstr>'Course Book 50%'!Print_Area</vt:lpstr>
    </vt:vector>
  </TitlesOfParts>
  <Company>Microsoft (C)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Andam math</dc:creator>
  <cp:lastModifiedBy>n</cp:lastModifiedBy>
  <dcterms:created xsi:type="dcterms:W3CDTF">2024-11-18T21:03:32Z</dcterms:created>
  <dcterms:modified xsi:type="dcterms:W3CDTF">2024-11-22T10:55:45Z</dcterms:modified>
</cp:coreProperties>
</file>