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nar\Desktop\QA\"/>
    </mc:Choice>
  </mc:AlternateContent>
  <bookViews>
    <workbookView xWindow="0" yWindow="0" windowWidth="5265" windowHeight="558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<sst xmlns="http://schemas.openxmlformats.org/spreadsheetml/2006/main" count="89" uniqueCount="76">
  <si>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</si>
  <si>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</si>
  <si>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</si>
  <si>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</si>
  <si>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</si>
  <si>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</si>
  <si>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</si>
  <si>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</si>
  <si>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</si>
  <si>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</si>
  <si>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</si>
  <si>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</si>
  <si>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</si>
  <si>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</si>
  <si>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</si>
  <si>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</si>
  <si>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</si>
  <si>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</si>
  <si>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</si>
  <si>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</si>
  <si>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</si>
  <si>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</si>
  <si>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</si>
  <si>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</si>
  <si>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</si>
  <si>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</si>
  <si>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</si>
  <si>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</si>
  <si>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</si>
  <si>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</si>
  <si>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</si>
  <si>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</si>
  <si>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</si>
  <si>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</si>
  <si>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</si>
  <si>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</si>
  <si>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</si>
  <si>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</si>
  <si>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</si>
  <si>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</si>
  <si>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</si>
  <si>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</si>
  <si>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</si>
  <si>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</si>
  <si>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</si>
  <si>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</si>
  <si>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</si>
  <si>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</si>
  <si>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</si>
  <si>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</si>
  <si>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</si>
  <si>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</si>
  <si>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</si>
  <si>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</si>
  <si>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</si>
  <si>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</si>
  <si>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</si>
  <si>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</si>
  <si>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</si>
  <si>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</si>
  <si>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</si>
  <si>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</si>
  <si>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</si>
  <si>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</si>
  <si>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</si>
  <si>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</si>
  <si>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</si>
  <si>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</si>
  <si>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</si>
  <si>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</si>
  <si>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</si>
  <si>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</si>
  <si>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</si>
  <si>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</si>
  <si>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جنار محمد رشيد</t>
  </si>
  <si>
    <t>نازناوی زانستی:بروفيسورى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</si>
</sst>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rightToLeft="1" tabSelected="1" zoomScale="80" zoomScaleNormal="80" workbookViewId="0">
      <selection activeCell="C36" sqref="C36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25">
      <c r="A2" s="26" t="s">
        <v>75</v>
      </c>
      <c r="B2" s="29"/>
      <c r="C2" s="30"/>
      <c r="D2" s="30"/>
      <c r="E2" s="19">
        <f>D45</f>
        <v>1.3</v>
      </c>
    </row>
    <row r="3" spans="1:6" ht="56.25">
      <c r="A3" s="7" t="s">
        <v>1</v>
      </c>
      <c r="B3" s="7" t="s">
        <v>5</v>
      </c>
      <c r="C3" s="14" t="s">
        <v>11</v>
      </c>
      <c r="D3" s="15" t="s">
        <v>0</v>
      </c>
    </row>
    <row r="4" spans="1:6" ht="18.75">
      <c r="A4" s="4" t="s">
        <v>23</v>
      </c>
      <c r="B4" s="5"/>
      <c r="C4" s="6"/>
      <c r="D4" s="6"/>
    </row>
    <row r="5" spans="1:6" ht="28.5" customHeight="1">
      <c r="A5" s="9" t="s">
        <v>54</v>
      </c>
      <c r="B5" s="7">
        <v>8</v>
      </c>
      <c r="C5" s="25"/>
      <c r="D5" s="8">
        <f>C5*B5</f>
        <v>0</v>
      </c>
    </row>
    <row r="6" spans="1:6" ht="18.75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75">
      <c r="A7" s="9" t="s">
        <v>22</v>
      </c>
      <c r="B7" s="7">
        <v>4</v>
      </c>
      <c r="C7" s="25">
        <v>1</v>
      </c>
      <c r="D7" s="8">
        <f t="shared" ref="D7:D8" si="0">C7*B7</f>
        <v>4</v>
      </c>
      <c r="E7" s="16" t="s">
        <v>55</v>
      </c>
    </row>
    <row r="8" spans="1:6" ht="18.75">
      <c r="A8" s="9" t="s">
        <v>33</v>
      </c>
      <c r="B8" s="7">
        <v>3</v>
      </c>
      <c r="C8" s="25">
        <v>1</v>
      </c>
      <c r="D8" s="8">
        <f t="shared" si="0"/>
        <v>3</v>
      </c>
    </row>
    <row r="9" spans="1:6" ht="18.75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75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75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75">
      <c r="A12" s="7" t="s">
        <v>12</v>
      </c>
      <c r="B12" s="7"/>
      <c r="C12" s="24"/>
      <c r="D12" s="24">
        <f>SUM(D5:D11)</f>
        <v>18</v>
      </c>
    </row>
    <row r="13" spans="1:6" ht="18.75">
      <c r="A13" s="11" t="s">
        <v>24</v>
      </c>
      <c r="B13" s="11"/>
      <c r="C13" s="10"/>
      <c r="D13" s="10"/>
    </row>
    <row r="14" spans="1:6" ht="25.5" customHeight="1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.75">
      <c r="A17" s="9" t="s">
        <v>26</v>
      </c>
      <c r="B17" s="7"/>
      <c r="C17" s="25">
        <v>3</v>
      </c>
      <c r="D17" s="8">
        <f>IF(C17=4, 5, C17)</f>
        <v>3</v>
      </c>
      <c r="E17" s="17" t="s">
        <v>35</v>
      </c>
    </row>
    <row r="18" spans="1:12" ht="22.5" customHeight="1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>
      <c r="A19" s="9" t="s">
        <v>43</v>
      </c>
      <c r="B19" s="7"/>
      <c r="C19" s="25"/>
      <c r="D19" s="8">
        <f>C19*4</f>
        <v>0</v>
      </c>
      <c r="E19" s="17"/>
    </row>
    <row r="20" spans="1:12" ht="18.75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8.75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75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75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75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75">
      <c r="A25" s="7" t="s">
        <v>12</v>
      </c>
      <c r="B25" s="7"/>
      <c r="C25" s="8"/>
      <c r="D25" s="24">
        <f>SUM(D14:D24)</f>
        <v>3</v>
      </c>
    </row>
    <row r="26" spans="1:12" ht="18.75">
      <c r="A26" s="11" t="s">
        <v>25</v>
      </c>
      <c r="B26" s="23"/>
      <c r="C26" s="10"/>
      <c r="D26" s="10"/>
      <c r="E26" s="17"/>
    </row>
    <row r="27" spans="1:12" ht="37.5">
      <c r="A27" s="9" t="s">
        <v>67</v>
      </c>
      <c r="B27" s="7">
        <v>4</v>
      </c>
      <c r="C27" s="25">
        <v>0</v>
      </c>
      <c r="D27" s="8">
        <f>C27*2</f>
        <v>0</v>
      </c>
      <c r="E27" s="17" t="s">
        <v>38</v>
      </c>
    </row>
    <row r="28" spans="1:12" ht="18.75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75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.75">
      <c r="A31" s="9" t="s">
        <v>6</v>
      </c>
      <c r="B31" s="7">
        <v>4</v>
      </c>
      <c r="C31" s="25">
        <v>1</v>
      </c>
      <c r="D31" s="8">
        <f>C31</f>
        <v>1</v>
      </c>
      <c r="E31" s="17" t="s">
        <v>29</v>
      </c>
    </row>
    <row r="32" spans="1:12" ht="18.75">
      <c r="A32" s="9" t="s">
        <v>49</v>
      </c>
      <c r="B32" s="7">
        <v>2</v>
      </c>
      <c r="C32" s="25">
        <v>2</v>
      </c>
      <c r="D32" s="8">
        <f>C32*2</f>
        <v>4</v>
      </c>
      <c r="E32" s="17" t="s">
        <v>40</v>
      </c>
    </row>
    <row r="33" spans="1:5" ht="18.75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.75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75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.75">
      <c r="A36" s="9" t="s">
        <v>73</v>
      </c>
      <c r="B36" s="7">
        <v>3</v>
      </c>
      <c r="C36" s="25">
        <v>0</v>
      </c>
      <c r="D36" s="8">
        <f>C36*2</f>
        <v>0</v>
      </c>
      <c r="E36" s="17" t="s">
        <v>51</v>
      </c>
    </row>
    <row r="37" spans="1:5" ht="24.75" customHeight="1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75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.75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75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.75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75">
      <c r="A43" s="7" t="s">
        <v>12</v>
      </c>
      <c r="B43" s="12"/>
      <c r="C43" s="8"/>
      <c r="D43" s="10">
        <f>SUM(D27:D42)</f>
        <v>5</v>
      </c>
      <c r="E43" s="17"/>
    </row>
    <row r="44" spans="1:5" ht="18.75">
      <c r="A44" s="32" t="s">
        <v>19</v>
      </c>
      <c r="B44" s="33"/>
      <c r="C44" s="34"/>
      <c r="D44" s="13">
        <f>D43+D25+D12</f>
        <v>26</v>
      </c>
    </row>
    <row r="45" spans="1:5" ht="18.75">
      <c r="A45" s="35" t="s">
        <v>20</v>
      </c>
      <c r="B45" s="36"/>
      <c r="C45" s="36"/>
      <c r="D45" s="18">
        <f>IF(D44&gt;=100, (100*5/100), (D44*5/100))</f>
        <v>1.3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10">
    <dataValidation type="whole" allowBlank="1" showInputMessage="1" showErrorMessage="1" error="هەڵەیە، دەبێ ژمارەكە لەنێوان 0 هەتا 4 بێت" sqref="C31 C27 C10 C39:C41 C5:C8 C15:C19">
      <formula1>0</formula1>
      <formula2>4</formula2>
    </dataValidation>
    <dataValidation type="whole" allowBlank="1" showInputMessage="1" showErrorMessage="1" error="هەڵەیە، دەبێ ژمارەكە لەنێوان 0 هەتا 1 بێت" sqref="C42">
      <formula1>0</formula1>
      <formula2>1</formula2>
    </dataValidation>
    <dataValidation type="whole" allowBlank="1" showInputMessage="1" showErrorMessage="1" error="هەڵەیە، دەبێ ژمارەكە لەنێوان 0 هەتا 6 بێت" sqref="C11 C22:C24">
      <formula1>0</formula1>
      <formula2>6</formula2>
    </dataValidation>
    <dataValidation type="whole" allowBlank="1" showInputMessage="1" showErrorMessage="1" error="هەڵەیە، دەبێ ژمارەكە لەنێوان 0 هەتا 3 بێت" sqref="C32:C36">
      <formula1>0</formula1>
      <formula2>3</formula2>
    </dataValidation>
    <dataValidation type="decimal" allowBlank="1" showInputMessage="1" showErrorMessage="1" error="هەڵەیە، دەبێ ژمارەكە لەنێوان 0 هەتا 6 بێت" sqref="C14">
      <formula1>0</formula1>
      <formula2>6</formula2>
    </dataValidation>
    <dataValidation type="whole" allowBlank="1" showInputMessage="1" showErrorMessage="1" error="هەڵەیە، دەبێ ژمارەكە لەنێوان 0 هەتا _x000a_2 بێت" sqref="C38">
      <formula1>0</formula1>
      <formula2>2</formula2>
    </dataValidation>
    <dataValidation type="whole" allowBlank="1" showInputMessage="1" showErrorMessage="1" error="ژمارەكە هەڵەیە دەبێت لە نێوان 0 تاوەكو 5 بێت." sqref="C20">
      <formula1>0</formula1>
      <formula2>5</formula2>
    </dataValidation>
    <dataValidation type="whole" allowBlank="1" showInputMessage="1" showErrorMessage="1" error="هەڵەیە، دەبێ ژمارەكە لەنێوان 0 هەتا 5 بێت" sqref="C28:C30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  <dataValidation type="whole" allowBlank="1" showInputMessage="1" showErrorMessage="1" error="هەڵەیە، دەبێ ژمارەكە لەنێوان 0 هەتا 1 بێت" sqref="C37">
      <formula1>0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chnar</cp:lastModifiedBy>
  <dcterms:created xsi:type="dcterms:W3CDTF">2016-06-09T18:03:39Z</dcterms:created>
  <dcterms:modified xsi:type="dcterms:W3CDTF">2021-06-11T11:14:13Z</dcterms:modified>
</cp:coreProperties>
</file>