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ry\OneDrive\Desktop\"/>
    </mc:Choice>
  </mc:AlternateContent>
  <xr:revisionPtr revIDLastSave="0" documentId="13_ncr:1_{939BFC1E-A0E7-43BC-8EB2-776DA0B2BA25}" xr6:coauthVersionLast="47" xr6:coauthVersionMax="47" xr10:uidLastSave="{00000000-0000-0000-0000-000000000000}"/>
  <bookViews>
    <workbookView xWindow="-120" yWindow="-120" windowWidth="19440" windowHeight="11160" xr2:uid="{3276974E-AA3B-42C9-88E1-DF696C0CDA8F}"/>
  </bookViews>
  <sheets>
    <sheet name="فۆرمی کاتژمێرەکان" sheetId="1" r:id="rId1"/>
    <sheet name="Sheet1" sheetId="2" r:id="rId2"/>
  </sheets>
  <definedNames>
    <definedName name="_xlnm.Print_Area" localSheetId="0">'فۆرمی کاتژمێرەکان'!$A$1:$K$52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K32" i="1"/>
  <c r="F45" i="1"/>
  <c r="K45" i="1"/>
  <c r="D47" i="1"/>
  <c r="H36" i="1" l="1"/>
  <c r="H37" i="1"/>
  <c r="H38" i="1"/>
  <c r="H39" i="1"/>
  <c r="H40" i="1"/>
  <c r="H35" i="1"/>
  <c r="C36" i="1"/>
  <c r="C37" i="1"/>
  <c r="C38" i="1"/>
  <c r="C39" i="1"/>
  <c r="C40" i="1"/>
  <c r="C35" i="1"/>
  <c r="H23" i="1"/>
  <c r="H24" i="1"/>
  <c r="H25" i="1"/>
  <c r="H26" i="1"/>
  <c r="H27" i="1"/>
  <c r="H22" i="1"/>
  <c r="C23" i="1"/>
  <c r="C24" i="1"/>
  <c r="C25" i="1"/>
  <c r="C26" i="1"/>
  <c r="C27" i="1"/>
  <c r="C22" i="1"/>
  <c r="D49" i="1" l="1"/>
  <c r="D48" i="1" s="1"/>
</calcChain>
</file>

<file path=xl/sharedStrings.xml><?xml version="1.0" encoding="utf-8"?>
<sst xmlns="http://schemas.openxmlformats.org/spreadsheetml/2006/main" count="162" uniqueCount="77">
  <si>
    <t>پ د.شکر قرەنی عزیز</t>
  </si>
  <si>
    <t>ڕاگر</t>
  </si>
  <si>
    <t>سەرۆکى بەش</t>
  </si>
  <si>
    <t>كات ژمێر</t>
  </si>
  <si>
    <t>کۆى گشتى</t>
  </si>
  <si>
    <t>سەرپەرشتى خوێندنى باڵا</t>
  </si>
  <si>
    <t>پرۆژە</t>
  </si>
  <si>
    <t>پێنج شەممە</t>
  </si>
  <si>
    <t>چوار شەممە</t>
  </si>
  <si>
    <t>سێ شەممە</t>
  </si>
  <si>
    <t>دوو شەممە</t>
  </si>
  <si>
    <t>یەک شەممە</t>
  </si>
  <si>
    <t>شەممە</t>
  </si>
  <si>
    <t>کۆى پراکتیکى و تیۆرى</t>
  </si>
  <si>
    <t>پراکتیکى</t>
  </si>
  <si>
    <t>تیۆرى</t>
  </si>
  <si>
    <t>بەروار</t>
  </si>
  <si>
    <t>رۆژ</t>
  </si>
  <si>
    <t>سەرپەرشتی ماستەر</t>
  </si>
  <si>
    <t>لێژنە</t>
  </si>
  <si>
    <t>پۆست</t>
  </si>
  <si>
    <t>سەرپەرشتی دکتۆراە</t>
  </si>
  <si>
    <t>تەمەن</t>
  </si>
  <si>
    <t>کەمکردنەوەی بەشەوانە</t>
  </si>
  <si>
    <t xml:space="preserve">بابەت </t>
  </si>
  <si>
    <t>بابەتەکان</t>
  </si>
  <si>
    <t>6:00-5:00</t>
  </si>
  <si>
    <t xml:space="preserve">5:00-4:00 </t>
  </si>
  <si>
    <t xml:space="preserve">4:00-3:00 </t>
  </si>
  <si>
    <t xml:space="preserve">3:00-2:00 </t>
  </si>
  <si>
    <t xml:space="preserve">2:00-1:00 </t>
  </si>
  <si>
    <t xml:space="preserve">1:00-12:00 </t>
  </si>
  <si>
    <t xml:space="preserve">12:00-11:00 </t>
  </si>
  <si>
    <t xml:space="preserve">11:00-10:00 </t>
  </si>
  <si>
    <t xml:space="preserve">10:00-9:00 </t>
  </si>
  <si>
    <t>Start Date</t>
  </si>
  <si>
    <t>Saturday</t>
  </si>
  <si>
    <t>Sunday</t>
  </si>
  <si>
    <t>Monday</t>
  </si>
  <si>
    <t>Tuesday</t>
  </si>
  <si>
    <t>Wednesday</t>
  </si>
  <si>
    <t>Thursday</t>
  </si>
  <si>
    <t>Friday</t>
  </si>
  <si>
    <t xml:space="preserve">           کاتژمێر
ڕۆژ</t>
  </si>
  <si>
    <t xml:space="preserve">بەشەوانەی یاسایى        : </t>
  </si>
  <si>
    <t>بەشەوانەی کردارى            :</t>
  </si>
  <si>
    <t>کۆى کاتژمێرەکانى نیساب        :</t>
  </si>
  <si>
    <t>کۆى کاتژمێرەکانى سەربار        :</t>
  </si>
  <si>
    <t>کــــــــۆى گـــــــــــــــــــــشتى                :</t>
  </si>
  <si>
    <t xml:space="preserve">بەش                            : </t>
  </si>
  <si>
    <t xml:space="preserve">ناو                               : </t>
  </si>
  <si>
    <t xml:space="preserve">نازناوى زانستى              : </t>
  </si>
  <si>
    <t>پ.ی.د. جلیل عزیز حمدامین</t>
  </si>
  <si>
    <t>قۆناغ</t>
  </si>
  <si>
    <t xml:space="preserve">لیستی وانە سەربارەكانی مانگی 2024/4 </t>
  </si>
  <si>
    <t>پشوو</t>
  </si>
  <si>
    <t>جەژن</t>
  </si>
  <si>
    <t>Optimization_وانەی ماستەر</t>
  </si>
  <si>
    <t>سەرپەرشتی دکتۆرا_١</t>
  </si>
  <si>
    <t>LABI-G1</t>
  </si>
  <si>
    <t>LABI-G2</t>
  </si>
  <si>
    <t>LABI-G3</t>
  </si>
  <si>
    <t>سەرپەرشتی دکتۆرا_٢</t>
  </si>
  <si>
    <t>LABI-G4</t>
  </si>
  <si>
    <t>سەرپەرشتی دکتۆرا_٣</t>
  </si>
  <si>
    <t>ئەندازیاری کارەبا</t>
  </si>
  <si>
    <t>د. دیاری رؤوف سلیمان</t>
  </si>
  <si>
    <t>پرۆفیسۆر</t>
  </si>
  <si>
    <t>Lab II</t>
  </si>
  <si>
    <t>Optimization Techniques</t>
  </si>
  <si>
    <t>ماستەر</t>
  </si>
  <si>
    <t>PhD_1</t>
  </si>
  <si>
    <t>PhD_2</t>
  </si>
  <si>
    <t>PhD_3</t>
  </si>
  <si>
    <t xml:space="preserve"> ماستەر(3)</t>
  </si>
  <si>
    <t>٢*٣</t>
  </si>
  <si>
    <t>مامۆستاى وانە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</si>
</sst>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"/>
    <numFmt numFmtId="165" formatCode="[$-2010000]d/mm/yyyy;@"/>
    <numFmt numFmtId="166" formatCode="yyyy\-mm\-dd;@"/>
    <numFmt numFmtId="167" formatCode="[$-2000401]0"/>
  </numFmts>
  <fonts count="1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Unikurd Jino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Unikurd Jin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165" fontId="5" fillId="0" borderId="0" xfId="0" applyNumberFormat="1" applyFont="1"/>
    <xf numFmtId="165" fontId="0" fillId="0" borderId="0" xfId="0" applyNumberFormat="1"/>
    <xf numFmtId="0" fontId="0" fillId="4" borderId="0" xfId="0" applyFill="1"/>
    <xf numFmtId="165" fontId="5" fillId="4" borderId="0" xfId="0" applyNumberFormat="1" applyFont="1" applyFill="1"/>
    <xf numFmtId="0" fontId="6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/>
    <xf numFmtId="0" fontId="2" fillId="0" borderId="0" xfId="0" applyFont="1" applyAlignment="1">
      <alignment horizontal="center" vertical="center"/>
    </xf>
    <xf numFmtId="166" fontId="2" fillId="0" borderId="0" xfId="0" applyNumberFormat="1" applyFont="1"/>
    <xf numFmtId="0" fontId="2" fillId="2" borderId="0" xfId="0" applyFont="1" applyFill="1" applyAlignment="1">
      <alignment horizontal="right" vertical="center"/>
    </xf>
    <xf numFmtId="0" fontId="8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166" fontId="7" fillId="0" borderId="5" xfId="0" applyNumberFormat="1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 wrapText="1" indent="1"/>
    </xf>
    <xf numFmtId="0" fontId="6" fillId="0" borderId="5" xfId="0" applyFont="1" applyBorder="1" applyAlignment="1">
      <alignment horizontal="right" indent="1"/>
    </xf>
    <xf numFmtId="167" fontId="2" fillId="0" borderId="0" xfId="0" applyNumberFormat="1" applyFont="1" applyAlignment="1">
      <alignment horizontal="center" vertical="center"/>
    </xf>
    <xf numFmtId="0" fontId="0" fillId="0" borderId="5" xfId="0" applyBorder="1"/>
    <xf numFmtId="0" fontId="10" fillId="0" borderId="5" xfId="0" applyFont="1" applyBorder="1" applyAlignment="1">
      <alignment vertical="center" readingOrder="2"/>
    </xf>
    <xf numFmtId="0" fontId="7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4" fillId="0" borderId="5" xfId="0" applyFont="1" applyBorder="1"/>
    <xf numFmtId="0" fontId="11" fillId="0" borderId="5" xfId="0" applyFont="1" applyBorder="1" applyAlignment="1">
      <alignment horizontal="center" vertical="center" readingOrder="2"/>
    </xf>
    <xf numFmtId="0" fontId="11" fillId="0" borderId="5" xfId="0" applyFont="1" applyBorder="1" applyAlignment="1">
      <alignment vertical="center" readingOrder="2"/>
    </xf>
    <xf numFmtId="0" fontId="12" fillId="0" borderId="5" xfId="0" applyFont="1" applyBorder="1" applyAlignment="1">
      <alignment horizontal="center" vertical="center" readingOrder="2"/>
    </xf>
    <xf numFmtId="167" fontId="13" fillId="0" borderId="0" xfId="0" applyNumberFormat="1" applyFont="1" applyAlignment="1">
      <alignment horizontal="center" vertical="center"/>
    </xf>
    <xf numFmtId="0" fontId="13" fillId="0" borderId="0" xfId="0" applyFont="1"/>
    <xf numFmtId="167" fontId="4" fillId="0" borderId="0" xfId="0" applyNumberFormat="1" applyFont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167" fontId="15" fillId="0" borderId="5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13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67" fontId="4" fillId="0" borderId="10" xfId="0" applyNumberFormat="1" applyFont="1" applyBorder="1" applyAlignment="1">
      <alignment horizontal="center" vertical="center"/>
    </xf>
    <xf numFmtId="20" fontId="7" fillId="0" borderId="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righ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7" fontId="9" fillId="0" borderId="10" xfId="0" applyNumberFormat="1" applyFont="1" applyBorder="1" applyAlignment="1">
      <alignment horizontal="center" vertical="center"/>
    </xf>
    <xf numFmtId="167" fontId="9" fillId="0" borderId="21" xfId="0" applyNumberFormat="1" applyFont="1" applyBorder="1" applyAlignment="1">
      <alignment horizontal="center" vertical="center"/>
    </xf>
    <xf numFmtId="167" fontId="9" fillId="0" borderId="24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 indent="1"/>
    </xf>
    <xf numFmtId="167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readingOrder="2"/>
    </xf>
    <xf numFmtId="0" fontId="11" fillId="0" borderId="9" xfId="0" applyFont="1" applyBorder="1" applyAlignment="1">
      <alignment horizontal="center" vertical="center" readingOrder="2"/>
    </xf>
    <xf numFmtId="0" fontId="9" fillId="0" borderId="2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7" fontId="9" fillId="0" borderId="17" xfId="0" applyNumberFormat="1" applyFont="1" applyBorder="1" applyAlignment="1">
      <alignment horizontal="center" vertical="center"/>
    </xf>
    <xf numFmtId="167" fontId="9" fillId="0" borderId="22" xfId="0" applyNumberFormat="1" applyFont="1" applyBorder="1" applyAlignment="1">
      <alignment horizontal="center" vertical="center"/>
    </xf>
    <xf numFmtId="167" fontId="9" fillId="0" borderId="16" xfId="0" applyNumberFormat="1" applyFont="1" applyBorder="1" applyAlignment="1">
      <alignment horizontal="center" vertical="center"/>
    </xf>
    <xf numFmtId="167" fontId="9" fillId="0" borderId="15" xfId="0" applyNumberFormat="1" applyFont="1" applyBorder="1" applyAlignment="1">
      <alignment horizontal="center" vertical="center"/>
    </xf>
    <xf numFmtId="167" fontId="9" fillId="0" borderId="23" xfId="0" applyNumberFormat="1" applyFont="1" applyBorder="1" applyAlignment="1">
      <alignment horizontal="center" vertical="center"/>
    </xf>
    <xf numFmtId="167" fontId="9" fillId="0" borderId="1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9" fillId="0" borderId="0" xfId="0" applyFont="1" applyAlignment="1">
      <alignment horizontal="right" indent="1"/>
    </xf>
    <xf numFmtId="0" fontId="6" fillId="0" borderId="0" xfId="0" applyFont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28576</xdr:colOff>
      <xdr:row>9</xdr:row>
      <xdr:rowOff>155121</xdr:rowOff>
    </xdr:from>
    <xdr:to>
      <xdr:col>6</xdr:col>
      <xdr:colOff>587543</xdr:colOff>
      <xdr:row>16</xdr:row>
      <xdr:rowOff>102870</xdr:rowOff>
    </xdr:to>
    <xdr:pic>
      <xdr:nvPicPr>
        <xdr:cNvPr id="2" name="Picture 11" descr="http://www.su.edu.krd/images/logo_en.png">
          <a:extLst>
            <a:ext uri="{FF2B5EF4-FFF2-40B4-BE49-F238E27FC236}">
              <a16:creationId xmlns:a16="http://schemas.microsoft.com/office/drawing/2014/main" id="{6FBB4D1C-F895-4A78-BE44-A74D02CA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10452166507" y="1821996"/>
          <a:ext cx="1282867" cy="1205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1721E-CED6-456E-8084-E5E8D353ACB1}">
  <sheetPr>
    <pageSetUpPr fitToPage="1"/>
  </sheetPr>
  <dimension ref="B1:M52"/>
  <sheetViews>
    <sheetView rightToLeft="1" tabSelected="1" view="pageLayout" zoomScaleNormal="100" zoomScaleSheetLayoutView="100" workbookViewId="0">
      <selection activeCell="D39" sqref="D39:F39"/>
    </sheetView>
  </sheetViews>
  <sheetFormatPr defaultColWidth="8.85546875" defaultRowHeight="15"/>
  <cols>
    <col min="1" max="1" width="1.85546875" style="6" customWidth="1"/>
    <col min="2" max="2" width="9.7109375" style="13" customWidth="1"/>
    <col min="3" max="3" width="9" style="13" customWidth="1"/>
    <col min="4" max="6" width="10.140625" style="13" customWidth="1"/>
    <col min="7" max="7" width="10.7109375" style="13" customWidth="1"/>
    <col min="8" max="8" width="9.28515625" style="13" customWidth="1"/>
    <col min="9" max="9" width="8.28515625" style="13" customWidth="1"/>
    <col min="10" max="10" width="8.28515625" style="6" customWidth="1"/>
    <col min="11" max="11" width="8.85546875" style="6"/>
    <col min="12" max="12" width="14.7109375" style="6" bestFit="1" customWidth="1"/>
    <col min="13" max="13" width="12.5703125" style="6" customWidth="1"/>
    <col min="14" max="16384" width="8.85546875" style="6"/>
  </cols>
  <sheetData>
    <row r="1" spans="2:13">
      <c r="B1" s="77" t="s">
        <v>43</v>
      </c>
      <c r="C1" s="64" t="s">
        <v>34</v>
      </c>
      <c r="D1" s="64" t="s">
        <v>33</v>
      </c>
      <c r="E1" s="64" t="s">
        <v>32</v>
      </c>
      <c r="F1" s="64" t="s">
        <v>31</v>
      </c>
      <c r="G1" s="64" t="s">
        <v>30</v>
      </c>
      <c r="H1" s="64" t="s">
        <v>29</v>
      </c>
      <c r="I1" s="64" t="s">
        <v>28</v>
      </c>
      <c r="J1" s="64" t="s">
        <v>27</v>
      </c>
      <c r="K1" s="64" t="s">
        <v>26</v>
      </c>
    </row>
    <row r="2" spans="2:13">
      <c r="B2" s="78"/>
      <c r="C2" s="64"/>
      <c r="D2" s="64"/>
      <c r="E2" s="64"/>
      <c r="F2" s="64"/>
      <c r="G2" s="64"/>
      <c r="H2" s="64"/>
      <c r="I2" s="64"/>
      <c r="J2" s="64"/>
      <c r="K2" s="64"/>
    </row>
    <row r="3" spans="2:13">
      <c r="B3" s="7" t="s">
        <v>12</v>
      </c>
      <c r="C3" s="35"/>
      <c r="D3" s="35"/>
      <c r="E3" s="35"/>
      <c r="F3" s="35"/>
      <c r="G3" s="35"/>
      <c r="H3" s="35"/>
      <c r="I3" s="35"/>
      <c r="J3" s="35"/>
      <c r="K3" s="35"/>
    </row>
    <row r="4" spans="2:13" ht="14.25" customHeight="1">
      <c r="B4" s="7" t="s">
        <v>11</v>
      </c>
      <c r="C4" s="88" t="s">
        <v>57</v>
      </c>
      <c r="D4" s="89"/>
      <c r="E4" s="90"/>
      <c r="F4" s="88" t="s">
        <v>58</v>
      </c>
      <c r="G4" s="89"/>
      <c r="H4" s="90"/>
      <c r="I4" s="37"/>
      <c r="J4" s="35"/>
      <c r="K4" s="35"/>
    </row>
    <row r="5" spans="2:13">
      <c r="B5" s="7" t="s">
        <v>10</v>
      </c>
      <c r="C5" s="91" t="s">
        <v>59</v>
      </c>
      <c r="D5" s="92"/>
      <c r="E5" s="91" t="s">
        <v>60</v>
      </c>
      <c r="F5" s="92"/>
      <c r="G5" s="39"/>
      <c r="H5" s="39"/>
      <c r="I5" s="36"/>
      <c r="J5" s="35"/>
      <c r="K5" s="35"/>
    </row>
    <row r="6" spans="2:13">
      <c r="B6" s="7" t="s">
        <v>9</v>
      </c>
      <c r="C6" s="40"/>
      <c r="D6" s="91" t="s">
        <v>61</v>
      </c>
      <c r="E6" s="92"/>
      <c r="F6" s="88" t="s">
        <v>62</v>
      </c>
      <c r="G6" s="89"/>
      <c r="H6" s="90"/>
      <c r="I6" s="36"/>
      <c r="J6" s="35"/>
      <c r="K6" s="35"/>
    </row>
    <row r="7" spans="2:13" ht="13.5" customHeight="1">
      <c r="B7" s="7" t="s">
        <v>8</v>
      </c>
      <c r="C7" s="40"/>
      <c r="D7" s="40"/>
      <c r="E7" s="40"/>
      <c r="F7" s="40"/>
      <c r="G7" s="41"/>
      <c r="H7" s="41"/>
      <c r="I7" s="35"/>
      <c r="J7" s="35"/>
      <c r="K7" s="35"/>
    </row>
    <row r="8" spans="2:13">
      <c r="B8" s="7" t="s">
        <v>7</v>
      </c>
      <c r="C8" s="42"/>
      <c r="D8" s="91" t="s">
        <v>63</v>
      </c>
      <c r="E8" s="92"/>
      <c r="F8" s="88" t="s">
        <v>64</v>
      </c>
      <c r="G8" s="89"/>
      <c r="H8" s="90"/>
      <c r="I8" s="5"/>
      <c r="J8" s="9"/>
      <c r="K8" s="8"/>
    </row>
    <row r="9" spans="2:13" ht="17.649999999999999" customHeight="1">
      <c r="B9" s="10"/>
      <c r="C9" s="10"/>
      <c r="D9" s="87" t="s">
        <v>54</v>
      </c>
      <c r="E9" s="87"/>
      <c r="F9" s="87"/>
      <c r="G9" s="87"/>
      <c r="H9" s="87"/>
      <c r="I9" s="10"/>
      <c r="J9" s="10"/>
      <c r="K9" s="10"/>
    </row>
    <row r="10" spans="2:13" ht="14.25" customHeight="1">
      <c r="B10" s="79" t="s">
        <v>49</v>
      </c>
      <c r="C10" s="79"/>
      <c r="D10" s="70" t="s">
        <v>65</v>
      </c>
      <c r="E10" s="70"/>
      <c r="F10" s="10"/>
      <c r="G10" s="11"/>
      <c r="H10" s="81" t="s">
        <v>25</v>
      </c>
      <c r="I10" s="81"/>
      <c r="J10" s="81"/>
      <c r="K10" s="81"/>
    </row>
    <row r="11" spans="2:13" ht="15.75">
      <c r="B11" s="79" t="s">
        <v>50</v>
      </c>
      <c r="C11" s="79"/>
      <c r="D11" s="86" t="s">
        <v>66</v>
      </c>
      <c r="E11" s="86"/>
      <c r="H11" s="61" t="s">
        <v>24</v>
      </c>
      <c r="I11" s="62"/>
      <c r="J11" s="61" t="s">
        <v>53</v>
      </c>
      <c r="K11" s="62"/>
    </row>
    <row r="12" spans="2:13" ht="15.75">
      <c r="B12" s="79" t="s">
        <v>51</v>
      </c>
      <c r="C12" s="79"/>
      <c r="D12" s="86" t="s">
        <v>67</v>
      </c>
      <c r="E12" s="86"/>
      <c r="H12" s="59" t="s">
        <v>68</v>
      </c>
      <c r="I12" s="60"/>
      <c r="J12" s="63">
        <v>2</v>
      </c>
      <c r="K12" s="58"/>
    </row>
    <row r="13" spans="2:13" ht="15.75">
      <c r="B13" s="79" t="s">
        <v>44</v>
      </c>
      <c r="C13" s="79"/>
      <c r="D13" s="43">
        <v>6</v>
      </c>
      <c r="E13" s="44"/>
      <c r="H13" s="59"/>
      <c r="I13" s="60"/>
      <c r="J13" s="57"/>
      <c r="K13" s="58"/>
    </row>
    <row r="14" spans="2:13">
      <c r="B14" s="12"/>
      <c r="C14" s="12"/>
      <c r="D14" s="14"/>
      <c r="H14" s="59" t="s">
        <v>69</v>
      </c>
      <c r="I14" s="60"/>
      <c r="J14" s="57" t="s">
        <v>70</v>
      </c>
      <c r="K14" s="58"/>
      <c r="M14" s="15"/>
    </row>
    <row r="15" spans="2:13">
      <c r="B15" s="108" t="s">
        <v>23</v>
      </c>
      <c r="C15" s="108"/>
      <c r="D15" s="34"/>
      <c r="H15" s="82" t="s">
        <v>21</v>
      </c>
      <c r="I15" s="83"/>
      <c r="J15" s="57" t="s">
        <v>71</v>
      </c>
      <c r="K15" s="58"/>
    </row>
    <row r="16" spans="2:13">
      <c r="B16" s="32" t="s">
        <v>22</v>
      </c>
      <c r="C16" s="80">
        <v>56</v>
      </c>
      <c r="D16" s="81"/>
      <c r="E16" s="81"/>
      <c r="H16" s="93"/>
      <c r="I16" s="94"/>
      <c r="J16" s="57" t="s">
        <v>72</v>
      </c>
      <c r="K16" s="58"/>
    </row>
    <row r="17" spans="2:11">
      <c r="B17" s="32" t="s">
        <v>20</v>
      </c>
      <c r="C17" s="81"/>
      <c r="D17" s="81"/>
      <c r="E17" s="81"/>
      <c r="H17" s="95"/>
      <c r="I17" s="96"/>
      <c r="J17" s="57" t="s">
        <v>73</v>
      </c>
      <c r="K17" s="58"/>
    </row>
    <row r="18" spans="2:11">
      <c r="B18" s="33" t="s">
        <v>19</v>
      </c>
      <c r="C18" s="80">
        <v>1</v>
      </c>
      <c r="D18" s="81"/>
      <c r="E18" s="81"/>
      <c r="H18" s="82" t="s">
        <v>18</v>
      </c>
      <c r="I18" s="83"/>
      <c r="J18" s="106"/>
      <c r="K18" s="106"/>
    </row>
    <row r="19" spans="2:11">
      <c r="B19" s="107" t="s">
        <v>45</v>
      </c>
      <c r="C19" s="107"/>
      <c r="D19" s="45">
        <v>2</v>
      </c>
      <c r="H19" s="84"/>
      <c r="I19" s="85"/>
      <c r="J19" s="88"/>
      <c r="K19" s="90"/>
    </row>
    <row r="20" spans="2:11" ht="14.1" customHeight="1" thickBot="1">
      <c r="B20" s="12"/>
      <c r="C20" s="12"/>
      <c r="D20" s="16"/>
    </row>
    <row r="21" spans="2:11" ht="38.25">
      <c r="B21" s="17" t="s">
        <v>17</v>
      </c>
      <c r="C21" s="18" t="s">
        <v>16</v>
      </c>
      <c r="D21" s="18" t="s">
        <v>15</v>
      </c>
      <c r="E21" s="18" t="s">
        <v>14</v>
      </c>
      <c r="F21" s="19" t="s">
        <v>13</v>
      </c>
      <c r="G21" s="17" t="s">
        <v>17</v>
      </c>
      <c r="H21" s="18" t="s">
        <v>16</v>
      </c>
      <c r="I21" s="18" t="s">
        <v>15</v>
      </c>
      <c r="J21" s="18" t="s">
        <v>14</v>
      </c>
      <c r="K21" s="19" t="s">
        <v>13</v>
      </c>
    </row>
    <row r="22" spans="2:11">
      <c r="B22" s="20" t="s">
        <v>12</v>
      </c>
      <c r="C22" s="21">
        <f>Sheet1!D3</f>
        <v>45381</v>
      </c>
      <c r="D22" s="5"/>
      <c r="E22" s="5"/>
      <c r="F22" s="22"/>
      <c r="G22" s="20" t="s">
        <v>12</v>
      </c>
      <c r="H22" s="21">
        <f>Sheet1!D10</f>
        <v>45388</v>
      </c>
      <c r="I22" s="5"/>
      <c r="J22" s="5"/>
      <c r="K22" s="22"/>
    </row>
    <row r="23" spans="2:11" ht="15.95" customHeight="1">
      <c r="B23" s="20" t="s">
        <v>11</v>
      </c>
      <c r="C23" s="21">
        <f>Sheet1!D4</f>
        <v>45382</v>
      </c>
      <c r="D23" s="46" t="s">
        <v>74</v>
      </c>
      <c r="E23" s="47" t="s">
        <v>75</v>
      </c>
      <c r="F23" s="48">
        <v>6</v>
      </c>
      <c r="G23" s="20" t="s">
        <v>11</v>
      </c>
      <c r="H23" s="21">
        <f>Sheet1!D11</f>
        <v>45389</v>
      </c>
      <c r="I23" s="46" t="s">
        <v>74</v>
      </c>
      <c r="J23" s="47" t="s">
        <v>75</v>
      </c>
      <c r="K23" s="48">
        <v>6</v>
      </c>
    </row>
    <row r="24" spans="2:11" ht="15.95" customHeight="1">
      <c r="B24" s="20" t="s">
        <v>10</v>
      </c>
      <c r="C24" s="21">
        <f>Sheet1!D5</f>
        <v>45383</v>
      </c>
      <c r="D24" s="74" t="s">
        <v>55</v>
      </c>
      <c r="E24" s="75"/>
      <c r="F24" s="76"/>
      <c r="G24" s="20" t="s">
        <v>10</v>
      </c>
      <c r="H24" s="21">
        <f>Sheet1!D12</f>
        <v>45390</v>
      </c>
      <c r="I24" s="47"/>
      <c r="J24" s="49">
        <v>4</v>
      </c>
      <c r="K24" s="47">
        <v>4</v>
      </c>
    </row>
    <row r="25" spans="2:11" ht="15.95" customHeight="1">
      <c r="B25" s="20" t="s">
        <v>9</v>
      </c>
      <c r="C25" s="21">
        <f>Sheet1!D6</f>
        <v>45384</v>
      </c>
      <c r="D25" s="50"/>
      <c r="E25" s="49">
        <v>2</v>
      </c>
      <c r="F25" s="47">
        <v>2</v>
      </c>
      <c r="G25" s="38" t="s">
        <v>9</v>
      </c>
      <c r="H25" s="21">
        <f>Sheet1!D13</f>
        <v>45391</v>
      </c>
      <c r="I25" s="50"/>
      <c r="J25" s="49">
        <v>2</v>
      </c>
      <c r="K25" s="47">
        <v>2</v>
      </c>
    </row>
    <row r="26" spans="2:11" ht="15.95" customHeight="1">
      <c r="B26" s="20" t="s">
        <v>8</v>
      </c>
      <c r="C26" s="21">
        <f>Sheet1!D7</f>
        <v>45385</v>
      </c>
      <c r="D26" s="47"/>
      <c r="E26" s="46"/>
      <c r="F26" s="47"/>
      <c r="G26" s="20" t="s">
        <v>8</v>
      </c>
      <c r="H26" s="21">
        <f>Sheet1!D14</f>
        <v>45392</v>
      </c>
      <c r="I26" s="100" t="s">
        <v>56</v>
      </c>
      <c r="J26" s="101"/>
      <c r="K26" s="102"/>
    </row>
    <row r="27" spans="2:11" ht="15.95" customHeight="1">
      <c r="B27" s="20" t="s">
        <v>7</v>
      </c>
      <c r="C27" s="21">
        <f>Sheet1!D8</f>
        <v>45386</v>
      </c>
      <c r="D27" s="47"/>
      <c r="E27" s="51">
        <v>2</v>
      </c>
      <c r="F27" s="47">
        <v>2</v>
      </c>
      <c r="G27" s="20" t="s">
        <v>7</v>
      </c>
      <c r="H27" s="21">
        <f>Sheet1!D15</f>
        <v>45393</v>
      </c>
      <c r="I27" s="103"/>
      <c r="J27" s="104"/>
      <c r="K27" s="105"/>
    </row>
    <row r="28" spans="2:11" ht="15.95" customHeight="1">
      <c r="B28" s="20" t="s">
        <v>6</v>
      </c>
      <c r="C28" s="23"/>
      <c r="D28" s="5"/>
      <c r="E28" s="5"/>
      <c r="F28" s="22"/>
      <c r="G28" s="20" t="s">
        <v>6</v>
      </c>
      <c r="H28" s="24"/>
      <c r="I28" s="5"/>
      <c r="J28" s="5"/>
      <c r="K28" s="22"/>
    </row>
    <row r="29" spans="2:11" ht="15.95" customHeight="1">
      <c r="B29" s="97" t="s">
        <v>5</v>
      </c>
      <c r="C29" s="23"/>
      <c r="D29" s="46">
        <v>3</v>
      </c>
      <c r="E29" s="52"/>
      <c r="F29" s="48">
        <v>3</v>
      </c>
      <c r="G29" s="97" t="s">
        <v>5</v>
      </c>
      <c r="H29" s="23"/>
      <c r="I29" s="46">
        <v>3</v>
      </c>
      <c r="J29" s="52"/>
      <c r="K29" s="48">
        <v>3</v>
      </c>
    </row>
    <row r="30" spans="2:11" ht="15.95" customHeight="1">
      <c r="B30" s="98"/>
      <c r="C30" s="25"/>
      <c r="D30" s="46">
        <v>3</v>
      </c>
      <c r="E30" s="52"/>
      <c r="F30" s="53">
        <v>3</v>
      </c>
      <c r="G30" s="98"/>
      <c r="H30" s="25"/>
      <c r="I30" s="46">
        <v>3</v>
      </c>
      <c r="J30" s="52"/>
      <c r="K30" s="53">
        <v>3</v>
      </c>
    </row>
    <row r="31" spans="2:11" ht="15.95" customHeight="1">
      <c r="B31" s="99"/>
      <c r="C31" s="25"/>
      <c r="D31" s="46">
        <v>3</v>
      </c>
      <c r="E31" s="52"/>
      <c r="F31" s="53">
        <v>3</v>
      </c>
      <c r="G31" s="99"/>
      <c r="H31" s="25"/>
      <c r="I31" s="46">
        <v>3</v>
      </c>
      <c r="J31" s="52"/>
      <c r="K31" s="53">
        <v>3</v>
      </c>
    </row>
    <row r="32" spans="2:11" ht="15.95" customHeight="1" thickBot="1">
      <c r="B32" s="26" t="s">
        <v>4</v>
      </c>
      <c r="C32" s="27"/>
      <c r="D32" s="28"/>
      <c r="E32" s="28"/>
      <c r="F32" s="54">
        <f>SUM(F29:F31,F23,F25:F27)</f>
        <v>19</v>
      </c>
      <c r="G32" s="26" t="s">
        <v>4</v>
      </c>
      <c r="H32" s="27"/>
      <c r="I32" s="28"/>
      <c r="J32" s="28"/>
      <c r="K32" s="54">
        <f>SUM(K23:K25,K28:K31)</f>
        <v>21</v>
      </c>
    </row>
    <row r="33" spans="2:11" ht="3.75" customHeight="1" thickBot="1"/>
    <row r="34" spans="2:11" ht="38.25">
      <c r="B34" s="17" t="s">
        <v>17</v>
      </c>
      <c r="C34" s="18" t="s">
        <v>16</v>
      </c>
      <c r="D34" s="18" t="s">
        <v>15</v>
      </c>
      <c r="E34" s="18" t="s">
        <v>14</v>
      </c>
      <c r="F34" s="19" t="s">
        <v>13</v>
      </c>
      <c r="G34" s="17" t="s">
        <v>17</v>
      </c>
      <c r="H34" s="18" t="s">
        <v>16</v>
      </c>
      <c r="I34" s="18" t="s">
        <v>15</v>
      </c>
      <c r="J34" s="18" t="s">
        <v>14</v>
      </c>
      <c r="K34" s="19" t="s">
        <v>13</v>
      </c>
    </row>
    <row r="35" spans="2:11" ht="15.95" customHeight="1">
      <c r="B35" s="20" t="s">
        <v>12</v>
      </c>
      <c r="C35" s="21">
        <f>Sheet1!D17</f>
        <v>45395</v>
      </c>
      <c r="D35" s="5"/>
      <c r="E35" s="5"/>
      <c r="F35" s="22"/>
      <c r="G35" s="20" t="s">
        <v>12</v>
      </c>
      <c r="H35" s="21">
        <f>Sheet1!D24</f>
        <v>45402</v>
      </c>
      <c r="I35" s="5"/>
      <c r="J35" s="5"/>
      <c r="K35" s="22"/>
    </row>
    <row r="36" spans="2:11" ht="15.95" customHeight="1">
      <c r="B36" s="20" t="s">
        <v>11</v>
      </c>
      <c r="C36" s="21">
        <f>Sheet1!D18</f>
        <v>45396</v>
      </c>
      <c r="D36" s="46" t="s">
        <v>74</v>
      </c>
      <c r="E36" s="47" t="s">
        <v>75</v>
      </c>
      <c r="F36" s="48">
        <v>6</v>
      </c>
      <c r="G36" s="20" t="s">
        <v>11</v>
      </c>
      <c r="H36" s="21">
        <f>Sheet1!D25</f>
        <v>45403</v>
      </c>
      <c r="I36" s="46" t="s">
        <v>74</v>
      </c>
      <c r="J36" s="47" t="s">
        <v>75</v>
      </c>
      <c r="K36" s="48">
        <v>6</v>
      </c>
    </row>
    <row r="37" spans="2:11" ht="15.95" customHeight="1">
      <c r="B37" s="20" t="s">
        <v>10</v>
      </c>
      <c r="C37" s="21">
        <f>Sheet1!D19</f>
        <v>45397</v>
      </c>
      <c r="D37" s="47"/>
      <c r="E37" s="49">
        <v>4</v>
      </c>
      <c r="F37" s="47">
        <v>4</v>
      </c>
      <c r="G37" s="20" t="s">
        <v>10</v>
      </c>
      <c r="H37" s="21">
        <f>Sheet1!D26</f>
        <v>45404</v>
      </c>
      <c r="I37" s="47"/>
      <c r="J37" s="49">
        <v>4</v>
      </c>
      <c r="K37" s="47">
        <v>4</v>
      </c>
    </row>
    <row r="38" spans="2:11" ht="15.95" customHeight="1">
      <c r="B38" s="20" t="s">
        <v>9</v>
      </c>
      <c r="C38" s="21">
        <f>Sheet1!D20</f>
        <v>45398</v>
      </c>
      <c r="D38" s="50"/>
      <c r="E38" s="49">
        <v>2</v>
      </c>
      <c r="F38" s="47">
        <v>2</v>
      </c>
      <c r="G38" s="20" t="s">
        <v>9</v>
      </c>
      <c r="H38" s="21">
        <f>Sheet1!D27</f>
        <v>45405</v>
      </c>
      <c r="I38" s="50"/>
      <c r="J38" s="49">
        <v>2</v>
      </c>
      <c r="K38" s="47">
        <v>2</v>
      </c>
    </row>
    <row r="39" spans="2:11" ht="15.95" customHeight="1">
      <c r="B39" s="20" t="s">
        <v>8</v>
      </c>
      <c r="C39" s="21">
        <f>Sheet1!D21</f>
        <v>45399</v>
      </c>
      <c r="D39" s="71" t="s">
        <v>55</v>
      </c>
      <c r="E39" s="72"/>
      <c r="F39" s="73"/>
      <c r="G39" s="38" t="s">
        <v>8</v>
      </c>
      <c r="H39" s="21">
        <f>Sheet1!D28</f>
        <v>45406</v>
      </c>
      <c r="I39" s="47"/>
      <c r="J39" s="46"/>
      <c r="K39" s="47"/>
    </row>
    <row r="40" spans="2:11" ht="15.95" customHeight="1">
      <c r="B40" s="20" t="s">
        <v>7</v>
      </c>
      <c r="C40" s="21">
        <f>Sheet1!D22</f>
        <v>45400</v>
      </c>
      <c r="D40" s="47"/>
      <c r="E40" s="51">
        <v>2</v>
      </c>
      <c r="F40" s="47">
        <v>2</v>
      </c>
      <c r="G40" s="38" t="s">
        <v>7</v>
      </c>
      <c r="H40" s="21">
        <f>Sheet1!D29</f>
        <v>45407</v>
      </c>
      <c r="I40" s="47"/>
      <c r="J40" s="51">
        <v>2</v>
      </c>
      <c r="K40" s="47">
        <v>2</v>
      </c>
    </row>
    <row r="41" spans="2:11" ht="15.95" customHeight="1">
      <c r="B41" s="20" t="s">
        <v>6</v>
      </c>
      <c r="C41" s="24"/>
      <c r="D41" s="5"/>
      <c r="E41" s="5"/>
      <c r="F41" s="22"/>
      <c r="G41" s="20" t="s">
        <v>6</v>
      </c>
      <c r="H41" s="23"/>
      <c r="I41" s="5"/>
      <c r="J41" s="5"/>
      <c r="K41" s="22"/>
    </row>
    <row r="42" spans="2:11" ht="15.95" customHeight="1">
      <c r="B42" s="97" t="s">
        <v>5</v>
      </c>
      <c r="C42" s="23"/>
      <c r="D42" s="46">
        <v>3</v>
      </c>
      <c r="E42" s="52"/>
      <c r="F42" s="48">
        <v>3</v>
      </c>
      <c r="G42" s="97" t="s">
        <v>5</v>
      </c>
      <c r="H42" s="23"/>
      <c r="I42" s="46">
        <v>3</v>
      </c>
      <c r="J42" s="52"/>
      <c r="K42" s="48">
        <v>3</v>
      </c>
    </row>
    <row r="43" spans="2:11" ht="15.95" customHeight="1">
      <c r="B43" s="98"/>
      <c r="C43" s="25"/>
      <c r="D43" s="46">
        <v>3</v>
      </c>
      <c r="E43" s="52"/>
      <c r="F43" s="53">
        <v>3</v>
      </c>
      <c r="G43" s="98"/>
      <c r="H43" s="25"/>
      <c r="I43" s="46">
        <v>3</v>
      </c>
      <c r="J43" s="52"/>
      <c r="K43" s="53">
        <v>3</v>
      </c>
    </row>
    <row r="44" spans="2:11" ht="15.95" customHeight="1">
      <c r="B44" s="99"/>
      <c r="C44" s="25"/>
      <c r="D44" s="46">
        <v>3</v>
      </c>
      <c r="E44" s="52"/>
      <c r="F44" s="53">
        <v>3</v>
      </c>
      <c r="G44" s="99"/>
      <c r="H44" s="25"/>
      <c r="I44" s="46">
        <v>3</v>
      </c>
      <c r="J44" s="52"/>
      <c r="K44" s="53">
        <v>3</v>
      </c>
    </row>
    <row r="45" spans="2:11" ht="15.95" customHeight="1" thickBot="1">
      <c r="B45" s="26" t="s">
        <v>4</v>
      </c>
      <c r="C45" s="27"/>
      <c r="D45" s="28"/>
      <c r="E45" s="28"/>
      <c r="F45" s="54">
        <f>SUM(F40:F44,F36:F38)</f>
        <v>23</v>
      </c>
      <c r="G45" s="26" t="s">
        <v>4</v>
      </c>
      <c r="H45" s="27"/>
      <c r="I45" s="28"/>
      <c r="J45" s="28"/>
      <c r="K45" s="54">
        <f>SUM(K36:K44)</f>
        <v>23</v>
      </c>
    </row>
    <row r="46" spans="2:11" ht="4.5" customHeight="1"/>
    <row r="47" spans="2:11">
      <c r="B47" s="68" t="s">
        <v>46</v>
      </c>
      <c r="C47" s="68"/>
      <c r="D47" s="31">
        <f>4*D19</f>
        <v>8</v>
      </c>
      <c r="E47" s="13" t="s">
        <v>3</v>
      </c>
    </row>
    <row r="48" spans="2:11">
      <c r="B48" s="68" t="s">
        <v>47</v>
      </c>
      <c r="C48" s="68"/>
      <c r="D48" s="31">
        <f>D49-D47</f>
        <v>78</v>
      </c>
      <c r="E48" s="13" t="s">
        <v>3</v>
      </c>
    </row>
    <row r="49" spans="2:11">
      <c r="B49" s="69" t="s">
        <v>48</v>
      </c>
      <c r="C49" s="69"/>
      <c r="D49" s="31">
        <f>F32+K32+F45+K45</f>
        <v>86</v>
      </c>
      <c r="E49" s="13" t="s">
        <v>3</v>
      </c>
    </row>
    <row r="50" spans="2:11">
      <c r="B50" s="30"/>
      <c r="C50" s="30"/>
      <c r="D50" s="29"/>
    </row>
    <row r="51" spans="2:11" s="55" customFormat="1" ht="18" customHeight="1">
      <c r="B51" s="44"/>
      <c r="C51" s="67" t="s">
        <v>76</v>
      </c>
      <c r="D51" s="67"/>
      <c r="E51" s="44"/>
      <c r="F51" s="44"/>
      <c r="G51" s="56" t="s">
        <v>2</v>
      </c>
      <c r="H51" s="44"/>
      <c r="I51" s="44"/>
      <c r="J51" s="56" t="s">
        <v>1</v>
      </c>
      <c r="K51" s="44"/>
    </row>
    <row r="52" spans="2:11" s="55" customFormat="1" ht="12.95" customHeight="1">
      <c r="B52" s="65" t="s">
        <v>66</v>
      </c>
      <c r="C52" s="65"/>
      <c r="D52" s="65"/>
      <c r="E52" s="65"/>
      <c r="F52" s="66" t="s">
        <v>52</v>
      </c>
      <c r="G52" s="66"/>
      <c r="H52" s="66"/>
      <c r="I52" s="67" t="s">
        <v>0</v>
      </c>
      <c r="J52" s="67"/>
      <c r="K52" s="67"/>
    </row>
  </sheetData>
  <mergeCells count="61">
    <mergeCell ref="D8:E8"/>
    <mergeCell ref="F8:H8"/>
    <mergeCell ref="H15:I17"/>
    <mergeCell ref="B47:C47"/>
    <mergeCell ref="B42:B44"/>
    <mergeCell ref="G42:G44"/>
    <mergeCell ref="B29:B31"/>
    <mergeCell ref="G29:G31"/>
    <mergeCell ref="I26:K27"/>
    <mergeCell ref="J18:K18"/>
    <mergeCell ref="B19:C19"/>
    <mergeCell ref="J19:K19"/>
    <mergeCell ref="B15:C15"/>
    <mergeCell ref="J15:K15"/>
    <mergeCell ref="C16:E16"/>
    <mergeCell ref="J16:K16"/>
    <mergeCell ref="C4:E4"/>
    <mergeCell ref="F4:H4"/>
    <mergeCell ref="C5:D5"/>
    <mergeCell ref="E5:F5"/>
    <mergeCell ref="D6:E6"/>
    <mergeCell ref="F6:H6"/>
    <mergeCell ref="J17:K17"/>
    <mergeCell ref="D24:F24"/>
    <mergeCell ref="B1:B2"/>
    <mergeCell ref="B11:C11"/>
    <mergeCell ref="B10:C10"/>
    <mergeCell ref="C18:E18"/>
    <mergeCell ref="H18:I19"/>
    <mergeCell ref="C17:E17"/>
    <mergeCell ref="B13:C13"/>
    <mergeCell ref="H13:I13"/>
    <mergeCell ref="B12:C12"/>
    <mergeCell ref="D12:E12"/>
    <mergeCell ref="D11:E11"/>
    <mergeCell ref="D9:H9"/>
    <mergeCell ref="H10:K10"/>
    <mergeCell ref="C1:C2"/>
    <mergeCell ref="D1:D2"/>
    <mergeCell ref="B52:E52"/>
    <mergeCell ref="F52:H52"/>
    <mergeCell ref="I52:K52"/>
    <mergeCell ref="B48:C48"/>
    <mergeCell ref="B49:C49"/>
    <mergeCell ref="C51:D51"/>
    <mergeCell ref="J1:J2"/>
    <mergeCell ref="K1:K2"/>
    <mergeCell ref="D10:E10"/>
    <mergeCell ref="D39:F39"/>
    <mergeCell ref="E1:E2"/>
    <mergeCell ref="F1:F2"/>
    <mergeCell ref="G1:G2"/>
    <mergeCell ref="H1:H2"/>
    <mergeCell ref="I1:I2"/>
    <mergeCell ref="J13:K13"/>
    <mergeCell ref="H14:I14"/>
    <mergeCell ref="J14:K14"/>
    <mergeCell ref="H11:I11"/>
    <mergeCell ref="J11:K11"/>
    <mergeCell ref="H12:I12"/>
    <mergeCell ref="J12:K12"/>
  </mergeCells>
  <printOptions horizontalCentered="1"/>
  <pageMargins left="0.25" right="0.25" top="0.25" bottom="0.2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E8A07-51A5-4904-99C3-921E6E38421E}">
  <dimension ref="A3:D37"/>
  <sheetViews>
    <sheetView topLeftCell="A4" workbookViewId="0">
      <selection activeCell="D3" sqref="D3:D37"/>
    </sheetView>
  </sheetViews>
  <sheetFormatPr defaultRowHeight="15"/>
  <cols>
    <col min="2" max="2" width="12" bestFit="1" customWidth="1"/>
    <col min="4" max="4" width="13.28515625" customWidth="1"/>
  </cols>
  <sheetData>
    <row r="3" spans="1:4">
      <c r="A3">
        <v>1</v>
      </c>
      <c r="B3" s="1" t="s">
        <v>35</v>
      </c>
      <c r="C3" t="s">
        <v>36</v>
      </c>
      <c r="D3" s="2">
        <v>45381</v>
      </c>
    </row>
    <row r="4" spans="1:4">
      <c r="A4">
        <v>2</v>
      </c>
      <c r="B4" s="1"/>
      <c r="C4" t="s">
        <v>37</v>
      </c>
      <c r="D4" s="2">
        <v>45382</v>
      </c>
    </row>
    <row r="5" spans="1:4">
      <c r="A5">
        <v>3</v>
      </c>
      <c r="B5" s="1"/>
      <c r="C5" t="s">
        <v>38</v>
      </c>
      <c r="D5" s="2">
        <v>45383</v>
      </c>
    </row>
    <row r="6" spans="1:4">
      <c r="A6">
        <v>4</v>
      </c>
      <c r="B6" s="1"/>
      <c r="C6" t="s">
        <v>39</v>
      </c>
      <c r="D6" s="2">
        <v>45384</v>
      </c>
    </row>
    <row r="7" spans="1:4">
      <c r="A7">
        <v>5</v>
      </c>
      <c r="B7" s="1"/>
      <c r="C7" t="s">
        <v>40</v>
      </c>
      <c r="D7" s="2">
        <v>45385</v>
      </c>
    </row>
    <row r="8" spans="1:4">
      <c r="A8">
        <v>6</v>
      </c>
      <c r="B8" s="1"/>
      <c r="C8" t="s">
        <v>41</v>
      </c>
      <c r="D8" s="2">
        <v>45386</v>
      </c>
    </row>
    <row r="9" spans="1:4">
      <c r="A9" s="3">
        <v>7</v>
      </c>
      <c r="B9" s="4"/>
      <c r="C9" s="3" t="s">
        <v>42</v>
      </c>
      <c r="D9" s="2">
        <v>45387</v>
      </c>
    </row>
    <row r="10" spans="1:4">
      <c r="A10" s="3">
        <v>8</v>
      </c>
      <c r="B10" s="4"/>
      <c r="C10" s="3" t="s">
        <v>36</v>
      </c>
      <c r="D10" s="2">
        <v>45388</v>
      </c>
    </row>
    <row r="11" spans="1:4">
      <c r="A11">
        <v>9</v>
      </c>
      <c r="B11" s="1"/>
      <c r="C11" t="s">
        <v>37</v>
      </c>
      <c r="D11" s="2">
        <v>45389</v>
      </c>
    </row>
    <row r="12" spans="1:4">
      <c r="A12">
        <v>10</v>
      </c>
      <c r="B12" s="1"/>
      <c r="C12" t="s">
        <v>38</v>
      </c>
      <c r="D12" s="2">
        <v>45390</v>
      </c>
    </row>
    <row r="13" spans="1:4">
      <c r="A13">
        <v>11</v>
      </c>
      <c r="B13" s="1"/>
      <c r="C13" t="s">
        <v>39</v>
      </c>
      <c r="D13" s="2">
        <v>45391</v>
      </c>
    </row>
    <row r="14" spans="1:4">
      <c r="A14">
        <v>12</v>
      </c>
      <c r="B14" s="1"/>
      <c r="C14" t="s">
        <v>40</v>
      </c>
      <c r="D14" s="2">
        <v>45392</v>
      </c>
    </row>
    <row r="15" spans="1:4">
      <c r="A15">
        <v>13</v>
      </c>
      <c r="B15" s="1"/>
      <c r="C15" t="s">
        <v>41</v>
      </c>
      <c r="D15" s="2">
        <v>45393</v>
      </c>
    </row>
    <row r="16" spans="1:4">
      <c r="A16" s="3">
        <v>14</v>
      </c>
      <c r="B16" s="4"/>
      <c r="C16" s="3" t="s">
        <v>42</v>
      </c>
      <c r="D16" s="2">
        <v>45394</v>
      </c>
    </row>
    <row r="17" spans="1:4">
      <c r="A17" s="3">
        <v>15</v>
      </c>
      <c r="B17" s="4"/>
      <c r="C17" s="3" t="s">
        <v>36</v>
      </c>
      <c r="D17" s="2">
        <v>45395</v>
      </c>
    </row>
    <row r="18" spans="1:4">
      <c r="A18">
        <v>16</v>
      </c>
      <c r="B18" s="1"/>
      <c r="C18" t="s">
        <v>37</v>
      </c>
      <c r="D18" s="2">
        <v>45396</v>
      </c>
    </row>
    <row r="19" spans="1:4">
      <c r="A19">
        <v>17</v>
      </c>
      <c r="B19" s="1"/>
      <c r="C19" t="s">
        <v>38</v>
      </c>
      <c r="D19" s="2">
        <v>45397</v>
      </c>
    </row>
    <row r="20" spans="1:4">
      <c r="A20">
        <v>18</v>
      </c>
      <c r="B20" s="1"/>
      <c r="C20" t="s">
        <v>39</v>
      </c>
      <c r="D20" s="2">
        <v>45398</v>
      </c>
    </row>
    <row r="21" spans="1:4">
      <c r="A21">
        <v>19</v>
      </c>
      <c r="B21" s="1"/>
      <c r="C21" t="s">
        <v>40</v>
      </c>
      <c r="D21" s="2">
        <v>45399</v>
      </c>
    </row>
    <row r="22" spans="1:4">
      <c r="A22">
        <v>20</v>
      </c>
      <c r="B22" s="1"/>
      <c r="C22" t="s">
        <v>41</v>
      </c>
      <c r="D22" s="2">
        <v>45400</v>
      </c>
    </row>
    <row r="23" spans="1:4">
      <c r="A23" s="3">
        <v>21</v>
      </c>
      <c r="B23" s="3"/>
      <c r="C23" s="3" t="s">
        <v>42</v>
      </c>
      <c r="D23" s="2">
        <v>45401</v>
      </c>
    </row>
    <row r="24" spans="1:4">
      <c r="A24" s="3">
        <v>22</v>
      </c>
      <c r="B24" s="3"/>
      <c r="C24" s="3" t="s">
        <v>36</v>
      </c>
      <c r="D24" s="2">
        <v>45402</v>
      </c>
    </row>
    <row r="25" spans="1:4">
      <c r="A25">
        <v>23</v>
      </c>
      <c r="C25" t="s">
        <v>37</v>
      </c>
      <c r="D25" s="2">
        <v>45403</v>
      </c>
    </row>
    <row r="26" spans="1:4">
      <c r="A26">
        <v>24</v>
      </c>
      <c r="C26" t="s">
        <v>38</v>
      </c>
      <c r="D26" s="2">
        <v>45404</v>
      </c>
    </row>
    <row r="27" spans="1:4">
      <c r="A27">
        <v>25</v>
      </c>
      <c r="C27" t="s">
        <v>39</v>
      </c>
      <c r="D27" s="2">
        <v>45405</v>
      </c>
    </row>
    <row r="28" spans="1:4">
      <c r="A28">
        <v>26</v>
      </c>
      <c r="C28" t="s">
        <v>40</v>
      </c>
      <c r="D28" s="2">
        <v>45406</v>
      </c>
    </row>
    <row r="29" spans="1:4">
      <c r="A29">
        <v>27</v>
      </c>
      <c r="C29" t="s">
        <v>41</v>
      </c>
      <c r="D29" s="2">
        <v>45407</v>
      </c>
    </row>
    <row r="30" spans="1:4">
      <c r="A30">
        <v>28</v>
      </c>
      <c r="B30" s="3"/>
      <c r="C30" s="3" t="s">
        <v>42</v>
      </c>
      <c r="D30" s="2">
        <v>45408</v>
      </c>
    </row>
    <row r="31" spans="1:4">
      <c r="A31">
        <v>29</v>
      </c>
      <c r="B31" s="3"/>
      <c r="C31" s="3" t="s">
        <v>36</v>
      </c>
      <c r="D31" s="2">
        <v>45409</v>
      </c>
    </row>
    <row r="32" spans="1:4">
      <c r="A32">
        <v>30</v>
      </c>
      <c r="C32" t="s">
        <v>37</v>
      </c>
      <c r="D32" s="2">
        <v>45410</v>
      </c>
    </row>
    <row r="33" spans="1:4">
      <c r="A33">
        <v>31</v>
      </c>
      <c r="C33" t="s">
        <v>38</v>
      </c>
      <c r="D33" s="2">
        <v>45411</v>
      </c>
    </row>
    <row r="34" spans="1:4">
      <c r="A34">
        <v>32</v>
      </c>
      <c r="C34" t="s">
        <v>39</v>
      </c>
      <c r="D34" s="2">
        <v>45412</v>
      </c>
    </row>
    <row r="35" spans="1:4">
      <c r="A35">
        <v>33</v>
      </c>
      <c r="C35" t="s">
        <v>40</v>
      </c>
      <c r="D35" s="2">
        <v>45413</v>
      </c>
    </row>
    <row r="36" spans="1:4">
      <c r="A36">
        <v>34</v>
      </c>
      <c r="C36" t="s">
        <v>41</v>
      </c>
      <c r="D36" s="2">
        <v>45414</v>
      </c>
    </row>
    <row r="37" spans="1:4">
      <c r="A37">
        <v>35</v>
      </c>
      <c r="B37" s="3"/>
      <c r="C37" s="3"/>
      <c r="D37" s="2">
        <v>45415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فۆرمی کاتژمێرەکان</vt:lpstr>
      <vt:lpstr>Sheet1</vt:lpstr>
      <vt:lpstr>'فۆرمی کاتژمێرەکان'!Print_Area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يوسف مولود</dc:creator>
  <cp:lastModifiedBy>tepdor</cp:lastModifiedBy>
  <cp:lastPrinted>2024-04-07T19:12:35Z</cp:lastPrinted>
  <dcterms:created xsi:type="dcterms:W3CDTF">2024-04-04T07:13:30Z</dcterms:created>
  <dcterms:modified xsi:type="dcterms:W3CDTF">2024-04-20T07:18:43Z</dcterms:modified>
</cp:coreProperties>
</file>