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hna 4pc\Desktop\"/>
    </mc:Choice>
  </mc:AlternateContent>
  <bookViews>
    <workbookView xWindow="0" yWindow="0" windowWidth="15345" windowHeight="4545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<sst xmlns="http://schemas.openxmlformats.org/spreadsheetml/2006/main" count="205" uniqueCount="171">
  <si>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</si>
  <si>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</si>
  <si>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</si>
  <si>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</si>
  <si>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</si>
  <si>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</si>
  <si>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</si>
  <si>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</si>
  <si>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</si>
  <si>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</si>
  <si>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</si>
  <si>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</si>
  <si>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</si>
  <si>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</si>
  <si>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</si>
  <si>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</si>
  <si>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</si>
  <si>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</si>
  <si>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</si>
  <si>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</si>
  <si>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</si>
  <si>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</si>
  <si>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</si>
  <si>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</si>
  <si>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</si>
  <si>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</si>
  <si>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</si>
  <si>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</si>
  <si>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</si>
  <si>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</si>
  <si>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</si>
  <si>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</si>
  <si>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</si>
  <si>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</si>
  <si>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</si>
  <si>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</si>
  <si>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</si>
  <si>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</si>
  <si>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</si>
  <si>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</si>
  <si>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</si>
  <si>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</si>
  <si>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</si>
  <si>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</si>
  <si>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</si>
  <si>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</si>
  <si>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</si>
  <si>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</si>
  <si>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</si>
  <si>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</si>
  <si>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</si>
  <si>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</si>
  <si>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</si>
  <si>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</si>
  <si>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</si>
  <si>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</si>
  <si>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</si>
  <si>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</si>
  <si>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</si>
  <si>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</si>
  <si>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</si>
  <si>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</si>
  <si>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</si>
  <si>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</si>
  <si>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</si>
  <si>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</si>
  <si>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</si>
  <si>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</si>
  <si>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</si>
  <si>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</si>
  <si>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</si>
  <si>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</si>
  <si>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</si>
  <si>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</si>
  <si>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</si>
  <si>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</si>
  <si>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</si>
  <si>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</si>
  <si>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</si>
  <si>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</si>
  <si>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</si>
  <si>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</si>
  <si>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</si>
  <si>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</si>
  <si>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</si>
  <si>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</si>
  <si>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</si>
  <si>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</si>
  <si>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</si>
  <si>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</si>
  <si>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</si>
  <si>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</si>
  <si>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</si>
  <si>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</si>
  <si>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</si>
  <si>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</si>
  <si>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</si>
  <si>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</si>
  <si>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</si>
  <si>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</si>
  <si>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</si>
  <si>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</si>
  <si>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</si>
  <si>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</si>
  <si>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</si>
  <si>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</si>
  <si>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</si>
  <si>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</si>
  <si>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</si>
  <si>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</si>
  <si>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</si>
  <si>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</si>
  <si>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</si>
  <si>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</si>
  <si>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</si>
  <si>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</si>
  <si>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</si>
  <si>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</si>
  <si>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</si>
  <si>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</si>
  <si>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</si>
  <si>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</si>
  <si>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</si>
  <si>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</si>
  <si>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</si>
  <si>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</si>
  <si>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</si>
  <si>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</si>
  <si>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</si>
  <si>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</si>
  <si>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</si>
  <si>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</si>
  <si>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</si>
  <si>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</si>
  <si>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</si>
  <si>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</si>
  <si>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</si>
  <si>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</si>
  <si>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</si>
  <si>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</si>
  <si>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</si>
  <si>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</si>
  <si>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</si>
  <si>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</si>
  <si>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</si>
  <si>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</si>
  <si>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</si>
  <si>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</si>
  <si>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</si>
  <si>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</si>
  <si>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</si>
  <si>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</si>
  <si>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</si>
  <si>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</si>
  <si>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</si>
  <si>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</si>
  <si>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</si>
  <si>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</si>
  <si>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</si>
  <si>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</si>
  <si>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</si>
  <si>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</si>
  <si>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</si>
  <si>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</si>
  <si>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</si>
  <si>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</si>
  <si>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</si>
  <si>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</si>
  <si>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ديار صلاح الدين علي</t>
  </si>
  <si>
    <t>كيميا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</si>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</sst>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6" zoomScale="90" zoomScaleNormal="90" zoomScaleSheetLayoutView="100" workbookViewId="0">
      <selection activeCell="D12" sqref="D12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52</v>
      </c>
    </row>
    <row r="3" spans="1:13">
      <c r="A3" s="91" t="s">
        <v>45</v>
      </c>
      <c r="B3" s="92"/>
      <c r="C3" s="99" t="s">
        <v>55</v>
      </c>
      <c r="D3" s="100"/>
      <c r="E3" s="4" t="s">
        <v>11</v>
      </c>
      <c r="F3" s="9">
        <f t="shared" ref="F3" si="0">E68</f>
        <v>162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200</v>
      </c>
    </row>
    <row r="5" spans="1:13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3</v>
      </c>
      <c r="E8" s="22">
        <f t="shared" ref="E8:E11" si="1">D8*C8</f>
        <v>9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7</v>
      </c>
      <c r="E11" s="22">
        <f t="shared" si="1"/>
        <v>70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109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5</v>
      </c>
      <c r="E18" s="23">
        <f t="shared" si="3"/>
        <v>10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4</v>
      </c>
      <c r="E19" s="22">
        <f t="shared" si="3"/>
        <v>12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1</v>
      </c>
      <c r="E22" s="22">
        <f>D22*C22</f>
        <v>10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32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9</v>
      </c>
      <c r="E32" s="22">
        <f t="shared" si="5"/>
        <v>27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2</v>
      </c>
      <c r="E33" s="22">
        <f t="shared" si="5"/>
        <v>8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35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1</v>
      </c>
      <c r="E40" s="22">
        <f t="shared" ref="E40:E45" si="7">D40*C40</f>
        <v>3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2</v>
      </c>
      <c r="E41" s="22">
        <f t="shared" si="7"/>
        <v>4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5</v>
      </c>
      <c r="E43" s="22">
        <f t="shared" si="7"/>
        <v>5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14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/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6</v>
      </c>
      <c r="E63" s="22">
        <f>D63</f>
        <v>6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24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52</v>
      </c>
      <c r="F67" s="3"/>
    </row>
    <row r="68" spans="1:13">
      <c r="A68" s="24"/>
      <c r="B68" s="55"/>
      <c r="C68" s="24"/>
      <c r="D68" s="30" t="s">
        <v>11</v>
      </c>
      <c r="E68" s="31">
        <f>E69-E67</f>
        <v>162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214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C50" sqref="C50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ديار صلاح الدين علي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0</v>
      </c>
      <c r="D7" s="63">
        <f>C7*B7</f>
        <v>0</v>
      </c>
    </row>
    <row r="8" spans="1:6" ht="18.75">
      <c r="A8" s="67" t="s">
        <v>149</v>
      </c>
      <c r="B8" s="65">
        <v>4</v>
      </c>
      <c r="C8" s="66">
        <v>4</v>
      </c>
      <c r="D8" s="63">
        <f>C8*B8</f>
        <v>16</v>
      </c>
      <c r="E8" s="61" t="s">
        <v>148</v>
      </c>
    </row>
    <row r="9" spans="1:6" ht="18.7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27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2</v>
      </c>
      <c r="D17" s="63">
        <f>C17*3</f>
        <v>6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3</v>
      </c>
      <c r="D18" s="63">
        <f>IF(C18=4, 5, C18)</f>
        <v>3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>
        <v>1</v>
      </c>
      <c r="D20" s="63">
        <f>C20*4</f>
        <v>4</v>
      </c>
      <c r="E20" s="61"/>
    </row>
    <row r="21" spans="1:12" ht="18.7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>
        <v>0</v>
      </c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23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>
        <v>5</v>
      </c>
      <c r="D28" s="63">
        <f>C28*10</f>
        <v>50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.75">
      <c r="A30" s="67" t="s">
        <v>117</v>
      </c>
      <c r="B30" s="65">
        <v>4</v>
      </c>
      <c r="C30" s="66">
        <v>4</v>
      </c>
      <c r="D30" s="63">
        <f>C30</f>
        <v>4</v>
      </c>
      <c r="E30" s="61" t="s">
        <v>116</v>
      </c>
    </row>
    <row r="31" spans="1:12" ht="18.7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75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.75">
      <c r="A33" s="67" t="s">
        <v>111</v>
      </c>
      <c r="B33" s="65"/>
      <c r="C33" s="66">
        <v>1</v>
      </c>
      <c r="D33" s="63">
        <f>IF(C33=1,4,IF(C33=2,5,0))</f>
        <v>4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>
        <v>0</v>
      </c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69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119</v>
      </c>
    </row>
    <row r="43" spans="1:5" ht="18.75">
      <c r="A43" s="105" t="s">
        <v>95</v>
      </c>
      <c r="B43" s="106"/>
      <c r="C43" s="106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Diyar Ali</dc:creator>
  <cp:lastModifiedBy>Diyar</cp:lastModifiedBy>
  <dcterms:created xsi:type="dcterms:W3CDTF">2023-04-22T14:31:12Z</dcterms:created>
  <dcterms:modified xsi:type="dcterms:W3CDTF">2023-05-30T09:43:15Z</dcterms:modified>
</cp:coreProperties>
</file>