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xr:revisionPtr revIDLastSave="0" documentId="13_ncr:1_{23A536A1-B490-4508-91BC-50F3D644F0BF}" xr6:coauthVersionLast="47" xr6:coauthVersionMax="47" xr10:uidLastSave="{00000000-0000-0000-0000-000000000000}"/>
  <bookViews>
    <workbookView xWindow="-96" yWindow="-96" windowWidth="23232" windowHeight="12552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'1'!$A$1:$K$82</definedName>
    <definedName name="_xlnm.Print_Titles" localSheetId="2">'1'!$1:$6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47" l="1"/>
  <c r="D81" i="47"/>
  <c r="D79" i="47"/>
  <c r="D78" i="47"/>
  <c r="D77" i="47"/>
  <c r="D76" i="47"/>
  <c r="D75" i="47"/>
  <c r="D70" i="47"/>
  <c r="D71" i="47"/>
  <c r="D72" i="47"/>
  <c r="D73" i="47"/>
  <c r="D67" i="47"/>
  <c r="D66" i="47"/>
  <c r="D68" i="47"/>
  <c r="D69" i="47"/>
  <c r="D74" i="47"/>
  <c r="D62" i="47"/>
  <c r="D63" i="47"/>
  <c r="D64" i="47"/>
  <c r="D65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4" i="47"/>
  <c r="D43" i="47"/>
  <c r="D42" i="47"/>
  <c r="D38" i="47"/>
  <c r="D41" i="47"/>
  <c r="D40" i="47"/>
  <c r="D39" i="47"/>
  <c r="D36" i="47"/>
  <c r="D37" i="47"/>
  <c r="F37" i="47"/>
  <c r="D35" i="47"/>
  <c r="D34" i="47"/>
  <c r="D33" i="47"/>
  <c r="D31" i="47"/>
  <c r="D30" i="47"/>
  <c r="D29" i="47"/>
  <c r="D28" i="47"/>
  <c r="D27" i="47"/>
  <c r="D26" i="47"/>
  <c r="D17" i="47"/>
  <c r="D18" i="47"/>
  <c r="D19" i="47"/>
  <c r="D20" i="47"/>
  <c r="D21" i="47"/>
  <c r="D22" i="47"/>
  <c r="D23" i="47"/>
  <c r="D24" i="47"/>
  <c r="D25" i="47"/>
  <c r="D16" i="47"/>
  <c r="D15" i="47"/>
  <c r="D14" i="47"/>
  <c r="D13" i="47"/>
  <c r="D12" i="47"/>
  <c r="D11" i="47"/>
  <c r="D10" i="47"/>
  <c r="D9" i="47"/>
  <c r="D8" i="47"/>
  <c r="D7" i="47"/>
  <c r="D32" i="47"/>
  <c r="F32" i="47"/>
  <c r="H32" i="47"/>
  <c r="F66" i="47" l="1"/>
  <c r="H66" i="47"/>
  <c r="F67" i="47"/>
  <c r="H67" i="47"/>
  <c r="F70" i="47"/>
  <c r="H70" i="47"/>
  <c r="F72" i="47"/>
  <c r="H72" i="47"/>
  <c r="F74" i="47"/>
  <c r="H74" i="47"/>
  <c r="F75" i="47"/>
  <c r="H75" i="47"/>
  <c r="F76" i="47"/>
  <c r="H76" i="47"/>
  <c r="F78" i="47"/>
  <c r="H78" i="47"/>
  <c r="F79" i="47"/>
  <c r="H79" i="47"/>
  <c r="F80" i="47"/>
  <c r="H80" i="47"/>
  <c r="F57" i="47"/>
  <c r="H57" i="47"/>
  <c r="F15" i="47"/>
  <c r="H15" i="47"/>
  <c r="F20" i="47"/>
  <c r="H20" i="47"/>
  <c r="F22" i="47"/>
  <c r="H22" i="47"/>
  <c r="F39" i="47"/>
  <c r="H39" i="47"/>
  <c r="F16" i="47"/>
  <c r="H16" i="47"/>
  <c r="F40" i="47"/>
  <c r="H40" i="47"/>
  <c r="F60" i="47"/>
  <c r="H60" i="47"/>
  <c r="F59" i="47"/>
  <c r="H59" i="47"/>
  <c r="H14" i="47"/>
  <c r="H18" i="47"/>
  <c r="H26" i="47"/>
  <c r="H29" i="47"/>
  <c r="H31" i="47"/>
  <c r="H38" i="47"/>
  <c r="H41" i="47"/>
  <c r="H43" i="47"/>
  <c r="H48" i="47"/>
  <c r="H51" i="47"/>
  <c r="H55" i="47"/>
  <c r="H56" i="47"/>
  <c r="H63" i="47"/>
  <c r="H65" i="47"/>
  <c r="H68" i="47"/>
  <c r="H69" i="47"/>
  <c r="H71" i="47"/>
  <c r="H73" i="47"/>
  <c r="H77" i="47"/>
  <c r="H81" i="47"/>
  <c r="H53" i="47"/>
  <c r="H7" i="47"/>
  <c r="H8" i="47"/>
  <c r="H9" i="47"/>
  <c r="H10" i="47"/>
  <c r="H11" i="47"/>
  <c r="H12" i="47"/>
  <c r="H13" i="47"/>
  <c r="H17" i="47"/>
  <c r="H19" i="47"/>
  <c r="H21" i="47"/>
  <c r="H23" i="47"/>
  <c r="H24" i="47"/>
  <c r="H25" i="47"/>
  <c r="H27" i="47"/>
  <c r="H28" i="47"/>
  <c r="H30" i="47"/>
  <c r="H33" i="47"/>
  <c r="H34" i="47"/>
  <c r="H35" i="47"/>
  <c r="H36" i="47"/>
  <c r="H37" i="47"/>
  <c r="H42" i="47"/>
  <c r="H44" i="47"/>
  <c r="H46" i="47"/>
  <c r="H47" i="47"/>
  <c r="H49" i="47"/>
  <c r="H50" i="47"/>
  <c r="H52" i="47"/>
  <c r="H54" i="47"/>
  <c r="H58" i="47"/>
  <c r="H61" i="47"/>
  <c r="H62" i="47"/>
  <c r="H64" i="47"/>
  <c r="F26" i="47" l="1"/>
  <c r="F29" i="47"/>
  <c r="F31" i="47"/>
  <c r="F38" i="47"/>
  <c r="F41" i="47"/>
  <c r="F43" i="47"/>
  <c r="F48" i="47"/>
  <c r="F51" i="47"/>
  <c r="F55" i="47"/>
  <c r="F56" i="47"/>
  <c r="F63" i="47"/>
  <c r="F65" i="47"/>
  <c r="F68" i="47"/>
  <c r="F69" i="47"/>
  <c r="F71" i="47"/>
  <c r="F73" i="47"/>
  <c r="F77" i="47"/>
  <c r="F81" i="47"/>
  <c r="F53" i="47"/>
  <c r="F7" i="47"/>
  <c r="F8" i="47"/>
  <c r="F9" i="47"/>
  <c r="F10" i="47"/>
  <c r="F11" i="47"/>
  <c r="F12" i="47"/>
  <c r="F13" i="47"/>
  <c r="F17" i="47"/>
  <c r="F19" i="47"/>
  <c r="F21" i="47"/>
  <c r="F23" i="47"/>
  <c r="F24" i="47"/>
  <c r="F25" i="47"/>
  <c r="F27" i="47"/>
  <c r="F28" i="47"/>
  <c r="F30" i="47"/>
  <c r="F33" i="47"/>
  <c r="F34" i="47"/>
  <c r="F35" i="47"/>
  <c r="F36" i="47"/>
  <c r="F42" i="47"/>
  <c r="F44" i="47"/>
  <c r="F46" i="47"/>
  <c r="F47" i="47"/>
  <c r="F49" i="47"/>
  <c r="F50" i="47"/>
  <c r="F52" i="47"/>
  <c r="F54" i="47"/>
  <c r="F58" i="47"/>
  <c r="F61" i="47"/>
  <c r="F62" i="47"/>
  <c r="F64" i="47"/>
  <c r="F18" i="47"/>
  <c r="F14" i="47"/>
  <c r="K47" i="47" l="1"/>
  <c r="J58" i="47"/>
  <c r="J42" i="47"/>
  <c r="K26" i="47"/>
  <c r="K14" i="47"/>
  <c r="J41" i="47"/>
  <c r="J49" i="47"/>
  <c r="J21" i="47"/>
  <c r="J81" i="47"/>
  <c r="J14" i="47"/>
  <c r="J18" i="47"/>
  <c r="J68" i="47"/>
  <c r="J56" i="47"/>
  <c r="J13" i="47"/>
  <c r="J28" i="47"/>
  <c r="J23" i="47"/>
  <c r="J52" i="47"/>
  <c r="J8" i="47"/>
  <c r="J55" i="47"/>
  <c r="J29" i="47"/>
  <c r="J36" i="47"/>
  <c r="J47" i="47"/>
  <c r="J44" i="47"/>
  <c r="J35" i="47"/>
  <c r="J17" i="47"/>
  <c r="J73" i="47"/>
  <c r="J65" i="47"/>
  <c r="J43" i="47"/>
  <c r="J24" i="47"/>
  <c r="J7" i="47"/>
  <c r="J77" i="47"/>
  <c r="J12" i="47"/>
  <c r="J10" i="47"/>
  <c r="J51" i="47"/>
  <c r="K62" i="47"/>
  <c r="J34" i="47"/>
  <c r="J30" i="47"/>
  <c r="J69" i="47"/>
  <c r="J31" i="47"/>
  <c r="J54" i="47"/>
  <c r="J46" i="47"/>
  <c r="J33" i="47"/>
  <c r="J25" i="47"/>
  <c r="J53" i="47"/>
  <c r="J71" i="47"/>
  <c r="J38" i="47"/>
  <c r="J19" i="47"/>
  <c r="J48" i="47"/>
  <c r="J64" i="47"/>
  <c r="J62" i="47"/>
  <c r="J27" i="47"/>
  <c r="J11" i="47"/>
  <c r="J9" i="47"/>
  <c r="J63" i="47"/>
  <c r="J26" i="47"/>
  <c r="J50" i="47"/>
  <c r="J61" i="47"/>
  <c r="J37" i="47"/>
  <c r="K58" i="47" l="1"/>
  <c r="L58" i="47" s="1"/>
  <c r="K50" i="47"/>
  <c r="K61" i="47"/>
  <c r="K64" i="47"/>
  <c r="K52" i="47"/>
  <c r="L52" i="47" s="1"/>
  <c r="K37" i="47"/>
  <c r="L37" i="47" s="1"/>
  <c r="K36" i="47"/>
  <c r="K29" i="47"/>
  <c r="K41" i="47"/>
  <c r="L41" i="47" s="1"/>
  <c r="K68" i="47"/>
  <c r="L68" i="47" s="1"/>
  <c r="L47" i="47"/>
  <c r="L14" i="47"/>
  <c r="K38" i="47"/>
  <c r="K51" i="47"/>
  <c r="L51" i="47" s="1"/>
  <c r="K65" i="47"/>
  <c r="L65" i="47" s="1"/>
  <c r="K73" i="47"/>
  <c r="L73" i="47" s="1"/>
  <c r="K7" i="47"/>
  <c r="L7" i="47" s="1"/>
  <c r="K11" i="47"/>
  <c r="L11" i="47" s="1"/>
  <c r="K19" i="47"/>
  <c r="K25" i="47"/>
  <c r="K33" i="47"/>
  <c r="K56" i="47"/>
  <c r="L56" i="47" s="1"/>
  <c r="K69" i="47"/>
  <c r="L69" i="47" s="1"/>
  <c r="K21" i="47"/>
  <c r="K44" i="47"/>
  <c r="K77" i="47"/>
  <c r="K35" i="47"/>
  <c r="K46" i="47"/>
  <c r="K27" i="47"/>
  <c r="K8" i="47"/>
  <c r="K12" i="47"/>
  <c r="K9" i="47"/>
  <c r="K81" i="47"/>
  <c r="K17" i="47"/>
  <c r="L17" i="47" s="1"/>
  <c r="K30" i="47"/>
  <c r="K13" i="47"/>
  <c r="K28" i="47"/>
  <c r="L26" i="47"/>
  <c r="K49" i="47"/>
  <c r="K54" i="47"/>
  <c r="K34" i="47"/>
  <c r="L34" i="47" s="1"/>
  <c r="K55" i="47"/>
  <c r="L62" i="47"/>
  <c r="K23" i="47"/>
  <c r="K43" i="47"/>
  <c r="K42" i="47"/>
  <c r="L42" i="47" s="1"/>
  <c r="K31" i="47"/>
  <c r="K48" i="47"/>
  <c r="K63" i="47"/>
  <c r="L63" i="47" s="1"/>
  <c r="K71" i="47"/>
  <c r="K53" i="47"/>
  <c r="K10" i="47"/>
  <c r="K24" i="47"/>
  <c r="L38" i="47"/>
  <c r="L36" i="47"/>
  <c r="K18" i="47"/>
  <c r="L29" i="47" l="1"/>
  <c r="L21" i="47"/>
  <c r="L24" i="47"/>
  <c r="L12" i="47"/>
  <c r="L10" i="47"/>
  <c r="L27" i="47"/>
  <c r="L31" i="47"/>
  <c r="L46" i="47"/>
  <c r="L8" i="47"/>
  <c r="L48" i="47"/>
  <c r="L71" i="47"/>
  <c r="L77" i="47"/>
  <c r="L9" i="47"/>
  <c r="L81" i="47"/>
  <c r="L13" i="47"/>
  <c r="L28" i="47"/>
  <c r="L49" i="47"/>
  <c r="L30" i="47"/>
  <c r="L53" i="47"/>
  <c r="L54" i="47"/>
  <c r="L23" i="47"/>
  <c r="L43" i="47"/>
  <c r="L55" i="47"/>
  <c r="L50" i="47"/>
  <c r="L33" i="47"/>
  <c r="L25" i="47"/>
  <c r="L19" i="47"/>
  <c r="L64" i="47"/>
  <c r="L44" i="47"/>
  <c r="L61" i="47"/>
  <c r="L35" i="47"/>
  <c r="L18" i="47"/>
</calcChain>
</file>

<file path=xl/sharedStrings.xml><?xml version="1.0" encoding="utf-8"?>
<sst xmlns="http://schemas.openxmlformats.org/spreadsheetml/2006/main" count="401" uniqueCount="302">
  <si>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</si>
  <si>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</si>
  <si>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</si>
  <si>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</si>
  <si>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</si>
  <si>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</si>
  <si>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</si>
  <si>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</si>
  <si>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</si>
  <si>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</si>
  <si>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</si>
  <si>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</si>
  <si>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</si>
  <si>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</si>
  <si>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</si>
  <si>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</si>
  <si>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</si>
  <si>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</si>
  <si>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</si>
  <si>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</si>
  <si>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</si>
  <si>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</si>
  <si>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</si>
  <si>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</si>
  <si>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</si>
  <si>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</si>
  <si>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</si>
  <si>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</si>
  <si>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</si>
  <si>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</si>
  <si>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</si>
  <si>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</si>
  <si>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</si>
  <si>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</si>
  <si>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</si>
  <si>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</si>
  <si>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</si>
  <si>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</si>
  <si>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</si>
  <si>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</si>
  <si>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</si>
  <si>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</si>
  <si>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</si>
  <si>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</si>
  <si>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</si>
  <si>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</si>
  <si>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</si>
  <si>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</si>
  <si>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</si>
  <si>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</si>
  <si>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</si>
  <si>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</si>
  <si>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</si>
  <si>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</si>
  <si>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</si>
  <si>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</si>
  <si>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</si>
  <si>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</si>
  <si>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</si>
  <si>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</si>
  <si>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</si>
  <si>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</si>
  <si>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</si>
  <si>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</si>
  <si>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</si>
  <si>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</si>
  <si>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</si>
  <si>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</si>
  <si>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</si>
  <si>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</si>
  <si>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</si>
  <si>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</si>
  <si>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</si>
  <si>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</si>
  <si>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</si>
  <si>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</si>
  <si>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</si>
  <si>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</si>
  <si>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</si>
  <si>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</si>
  <si>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</si>
  <si>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</si>
  <si>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</si>
  <si>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</si>
  <si>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</si>
  <si>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</si>
  <si>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</si>
  <si>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</si>
  <si>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</si>
  <si>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</si>
  <si>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</si>
  <si>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</si>
  <si>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</si>
  <si>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</si>
  <si>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</si>
  <si>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</si>
  <si>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</si>
  <si>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</si>
  <si>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</si>
  <si>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</si>
  <si>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</si>
  <si>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</si>
  <si>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</si>
  <si>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</si>
  <si>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</si>
  <si>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</si>
  <si>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</si>
  <si>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</si>
  <si>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</si>
  <si>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</si>
  <si>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</si>
  <si>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</si>
  <si>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</si>
  <si>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</si>
  <si>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</si>
  <si>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</si>
  <si>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</si>
  <si>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</si>
  <si>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</si>
  <si>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</si>
  <si>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</si>
  <si>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</si>
  <si>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</si>
  <si>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</si>
  <si>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</si>
  <si>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</si>
  <si>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</si>
  <si>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</si>
  <si>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</si>
  <si>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</si>
  <si>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</si>
  <si>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</si>
  <si>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</si>
  <si>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</si>
  <si>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</si>
  <si>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</si>
  <si>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</si>
  <si>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</si>
  <si>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</si>
  <si>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</si>
  <si>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</si>
  <si>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</si>
  <si>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</si>
  <si>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</si>
  <si>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</si>
  <si>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</si>
  <si>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</si>
  <si>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</si>
  <si>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</si>
  <si>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</si>
  <si>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</si>
  <si>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</si>
  <si>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</si>
  <si>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</si>
  <si>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</si>
  <si>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</si>
  <si>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</si>
  <si>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</si>
  <si>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</si>
  <si>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</si>
  <si>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</si>
  <si>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</si>
  <si>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</si>
  <si>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</si>
  <si>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</si>
  <si>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</si>
  <si>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</si>
  <si>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</si>
  <si>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</si>
  <si>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</si>
  <si>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</si>
  <si>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</si>
  <si>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</si>
  <si>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</si>
  <si>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</si>
  <si>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</si>
  <si>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</si>
  <si>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</si>
  <si>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</si>
  <si>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</si>
  <si>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</si>
  <si>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</si>
  <si>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</si>
  <si>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</si>
  <si>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</si>
  <si>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</si>
  <si>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</si>
  <si>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</si>
  <si>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</si>
  <si>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</si>
  <si>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</si>
  <si>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</si>
  <si>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</si>
  <si>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</si>
  <si>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</si>
  <si>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</si>
  <si>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</si>
  <si>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</si>
  <si>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</si>
  <si>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</si>
  <si>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</si>
  <si>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</si>
  <si>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</si>
  <si>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</si>
  <si>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</si>
  <si>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</si>
  <si>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</si>
  <si>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</si>
  <si>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</si>
  <si>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</si>
  <si>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</si>
  <si>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ژ.يه‌كه‌كان:</t>
  </si>
  <si>
    <t>خولی دووەم</t>
  </si>
  <si>
    <t>چوارەم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</si>
  <si>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</si>
  <si>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</si>
  <si>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</si>
  <si>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</si>
  <si>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كیمیا</t>
  </si>
  <si>
    <t>ابراهیم خالد عمر</t>
  </si>
  <si>
    <t>اسراء فرحان أغا</t>
  </si>
  <si>
    <t>پەیام عبدالرحمن بایز</t>
  </si>
  <si>
    <t>جمال یاسین رمضان</t>
  </si>
  <si>
    <t>دنیا عزیز احمد</t>
  </si>
  <si>
    <t>سارا حاجی محمد</t>
  </si>
  <si>
    <t>سارا زیاد حمەطیب</t>
  </si>
  <si>
    <t>سرهنگ فرهاد هیواز</t>
  </si>
  <si>
    <t>سهی معتصم ضیاء</t>
  </si>
  <si>
    <t>شایان رمضان حسن</t>
  </si>
  <si>
    <t>علی سوار یونس</t>
  </si>
  <si>
    <t>لانە مسعود عبدالكریم</t>
  </si>
  <si>
    <t>نور شێرزاد كریم</t>
  </si>
  <si>
    <t>نورالدین ایوب محمد</t>
  </si>
  <si>
    <t>همیت نعمت سعید</t>
  </si>
  <si>
    <t>هۆزان عباس احمد</t>
  </si>
  <si>
    <t>هیلین دلشاد رشاد</t>
  </si>
  <si>
    <t>هیلین شكر محمود</t>
  </si>
  <si>
    <t>ئامەد جلال مصطفی</t>
  </si>
  <si>
    <t>ئەڤین بختیار محی الدین</t>
  </si>
  <si>
    <t>جودي فؤاد احمد</t>
  </si>
  <si>
    <t>كوسره‌ت رفیق احمد</t>
  </si>
  <si>
    <t>ماهر فیصل مجید</t>
  </si>
  <si>
    <t>احمد حسن حسین</t>
  </si>
  <si>
    <t>احمد عیرفان عبدل</t>
  </si>
  <si>
    <t>اسماعیل سلیمان صدیق</t>
  </si>
  <si>
    <t>امجد رمضان عبدالله</t>
  </si>
  <si>
    <t>امینە بایز خضر</t>
  </si>
  <si>
    <t>حواء وهاب عبدالله</t>
  </si>
  <si>
    <t>داهات محمد حسین</t>
  </si>
  <si>
    <t>دلڤین فاروق مده</t>
  </si>
  <si>
    <t>روداو اسماعیل مولود</t>
  </si>
  <si>
    <t>رێزوان حازم شریف</t>
  </si>
  <si>
    <t>ریان ستار عزیز</t>
  </si>
  <si>
    <t>رەهیل حمدامین مصطفی</t>
  </si>
  <si>
    <t>رەوەز عباس محمد</t>
  </si>
  <si>
    <t>زینە طیب حسین</t>
  </si>
  <si>
    <t>ژیار وریا رمضان</t>
  </si>
  <si>
    <t>سارا حمید عولا</t>
  </si>
  <si>
    <t>سارە شكر قاسم</t>
  </si>
  <si>
    <t>سازان زرار ابراهییم</t>
  </si>
  <si>
    <t>سانا صباح فاروق</t>
  </si>
  <si>
    <t>سدرە جاسم محمد</t>
  </si>
  <si>
    <t>سروان نوری محمود</t>
  </si>
  <si>
    <t>سكاڵا اسماعیل سلیمان</t>
  </si>
  <si>
    <t>سلمی محمود یونس</t>
  </si>
  <si>
    <t>سمیە سەنگەر صابر</t>
  </si>
  <si>
    <t>سناء كمال رسول</t>
  </si>
  <si>
    <t>سۆلین أكو عزیز</t>
  </si>
  <si>
    <t>سۆما یعقوب علی</t>
  </si>
  <si>
    <t>صلاح الدین احمد  عزیز</t>
  </si>
  <si>
    <t>فاطمە رقیب حسن</t>
  </si>
  <si>
    <t>فاطمە نجاة صابر</t>
  </si>
  <si>
    <t>قدریە مصطفی سلیمان</t>
  </si>
  <si>
    <t>كوێستان سرهید مجید</t>
  </si>
  <si>
    <t>لیزان محمد ابراهیم</t>
  </si>
  <si>
    <t>محمد ایوب احمد</t>
  </si>
  <si>
    <t>محمد بایز احمد</t>
  </si>
  <si>
    <t>محمد خالد حسن</t>
  </si>
  <si>
    <t>ندی صبحی حمید</t>
  </si>
  <si>
    <t>نهایە شاخەوان عبدالله</t>
  </si>
  <si>
    <t>نەرمین طه عبدالله</t>
  </si>
  <si>
    <t>هاجرە هاشم كریم</t>
  </si>
  <si>
    <t>هۆزان نافع صابر</t>
  </si>
  <si>
    <t>هێلین زرار عبدالله</t>
  </si>
  <si>
    <t>هەڵمەت مصطفی عبدالرحمن</t>
  </si>
  <si>
    <t>هەوار فاریق رؤوف</t>
  </si>
  <si>
    <t>هەوێز زرار عمر</t>
  </si>
  <si>
    <t>وفاء عبدالله خضر</t>
  </si>
  <si>
    <t>ئاریان حسن عمر</t>
  </si>
  <si>
    <t>ئاشنا شیرزاد عبدالله</t>
  </si>
  <si>
    <t>ئەڤین كیف الله عولا</t>
  </si>
  <si>
    <t>سارا كریم صابر</t>
  </si>
  <si>
    <t>سمستەری دووەم</t>
  </si>
  <si>
    <t>هەموو بێجگەلە مشروع بحث</t>
  </si>
  <si>
    <t>دلنیا وزیر سلطان</t>
  </si>
  <si>
    <t>ترقین قید</t>
  </si>
  <si>
    <t>شاناز عمر رمضان</t>
  </si>
  <si>
    <t xml:space="preserve">Electro analytical methods+Quantum Chemistry </t>
  </si>
  <si>
    <t>هەموو بێجگە لە التشخیص العضوی</t>
  </si>
  <si>
    <t xml:space="preserve">Polymer </t>
  </si>
  <si>
    <t>هیچ</t>
  </si>
  <si>
    <t>فریشتە دلیر مصطفی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</si>
</sst>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sz val="16"/>
      <color rgb="FFFF0000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6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0" fontId="33" fillId="0" borderId="14" xfId="0" applyFont="1" applyBorder="1" applyAlignment="1">
      <alignment horizontal="right" vertical="center" shrinkToFit="1"/>
    </xf>
    <xf numFmtId="0" fontId="3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shrinkToFit="1"/>
    </xf>
    <xf numFmtId="0" fontId="33" fillId="0" borderId="14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3" fillId="0" borderId="14" xfId="0" applyFont="1" applyBorder="1" applyAlignment="1">
      <alignment horizontal="left" vertical="center" shrinkToFit="1"/>
    </xf>
    <xf numFmtId="0" fontId="34" fillId="26" borderId="14" xfId="0" applyFont="1" applyFill="1" applyBorder="1" applyAlignment="1">
      <alignment horizontal="right" vertical="center" shrinkToFit="1"/>
    </xf>
    <xf numFmtId="0" fontId="34" fillId="0" borderId="14" xfId="0" applyFont="1" applyBorder="1" applyAlignment="1">
      <alignment vertical="center" wrapText="1"/>
    </xf>
    <xf numFmtId="0" fontId="35" fillId="27" borderId="14" xfId="0" applyFont="1" applyFill="1" applyBorder="1" applyAlignment="1">
      <alignment horizontal="center" vertical="center"/>
    </xf>
    <xf numFmtId="0" fontId="33" fillId="0" borderId="14" xfId="0" applyFont="1" applyBorder="1"/>
    <xf numFmtId="0" fontId="33" fillId="24" borderId="14" xfId="0" applyFont="1" applyFill="1" applyBorder="1" applyAlignment="1">
      <alignment horizontal="center" vertical="center" shrinkToFit="1"/>
    </xf>
    <xf numFmtId="0" fontId="33" fillId="0" borderId="14" xfId="0" applyFont="1" applyBorder="1" applyAlignment="1">
      <alignment vertical="center"/>
    </xf>
    <xf numFmtId="0" fontId="34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right" vertical="center" shrinkToFit="1"/>
    </xf>
    <xf numFmtId="1" fontId="34" fillId="0" borderId="14" xfId="0" applyNumberFormat="1" applyFont="1" applyBorder="1" applyAlignment="1" applyProtection="1">
      <alignment horizontal="center" vertical="center" shrinkToFit="1"/>
      <protection locked="0"/>
    </xf>
    <xf numFmtId="1" fontId="34" fillId="0" borderId="14" xfId="0" applyNumberFormat="1" applyFont="1" applyBorder="1" applyAlignment="1">
      <alignment horizontal="center" vertical="center" shrinkToFit="1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0" fontId="36" fillId="0" borderId="14" xfId="0" applyFont="1" applyBorder="1" applyAlignment="1">
      <alignment horizontal="right" vertical="center" shrinkToFit="1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34" fillId="26" borderId="14" xfId="0" applyFont="1" applyFill="1" applyBorder="1" applyAlignment="1">
      <alignment horizontal="center" vertical="center" wrapText="1" shrinkToFit="1"/>
    </xf>
    <xf numFmtId="0" fontId="34" fillId="26" borderId="14" xfId="0" applyFont="1" applyFill="1" applyBorder="1" applyAlignment="1">
      <alignment horizontal="center" vertical="center" shrinkToFit="1"/>
    </xf>
    <xf numFmtId="1" fontId="34" fillId="28" borderId="14" xfId="0" applyNumberFormat="1" applyFont="1" applyFill="1" applyBorder="1" applyAlignment="1" applyProtection="1">
      <alignment horizontal="center" vertical="center" shrinkToFit="1"/>
      <protection locked="0"/>
    </xf>
    <xf numFmtId="1" fontId="34" fillId="28" borderId="14" xfId="0" applyNumberFormat="1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" x14ac:dyDescent="0.5"/>
  <cols>
    <col min="1" max="1" width="24.71875" style="2" customWidth="1"/>
    <col min="2" max="2" width="27.44140625" style="2" customWidth="1"/>
    <col min="3" max="3" width="27.5546875" style="2" customWidth="1"/>
    <col min="4" max="4" width="28" style="2" customWidth="1"/>
  </cols>
  <sheetData>
    <row r="1" spans="1:4" ht="18.3" thickBot="1" x14ac:dyDescent="1">
      <c r="A1" s="26">
        <v>1</v>
      </c>
      <c r="B1" s="26">
        <v>2</v>
      </c>
      <c r="C1" s="27">
        <v>3</v>
      </c>
      <c r="D1" s="27" t="s">
        <v>83</v>
      </c>
    </row>
    <row r="2" spans="1:4" ht="21.6" thickBot="1" x14ac:dyDescent="1.25">
      <c r="A2" s="3"/>
      <c r="B2" s="4"/>
      <c r="C2" s="1"/>
      <c r="D2" s="20" t="s">
        <v>1</v>
      </c>
    </row>
    <row r="3" spans="1:4" ht="21.6" thickBot="1" x14ac:dyDescent="1.25">
      <c r="A3" s="6"/>
      <c r="B3" s="7"/>
      <c r="C3" s="8"/>
      <c r="D3" s="20" t="s">
        <v>2</v>
      </c>
    </row>
    <row r="4" spans="1:4" ht="21.6" thickBot="1" x14ac:dyDescent="1.25">
      <c r="A4" s="9"/>
      <c r="B4" s="6"/>
      <c r="C4" s="8"/>
      <c r="D4" s="20" t="s">
        <v>3</v>
      </c>
    </row>
    <row r="5" spans="1:4" ht="21.6" thickBot="1" x14ac:dyDescent="1.25">
      <c r="A5" s="7"/>
      <c r="B5" s="6"/>
      <c r="C5" s="10"/>
      <c r="D5" s="20" t="s">
        <v>4</v>
      </c>
    </row>
    <row r="6" spans="1:4" ht="21.6" thickBot="1" x14ac:dyDescent="1.25">
      <c r="A6" s="7"/>
      <c r="B6" s="7"/>
      <c r="C6" s="8"/>
      <c r="D6" s="20" t="s">
        <v>5</v>
      </c>
    </row>
    <row r="7" spans="1:4" ht="21.6" thickBot="1" x14ac:dyDescent="1.25">
      <c r="A7" s="6"/>
      <c r="B7" s="6"/>
      <c r="C7" s="11"/>
      <c r="D7" s="20" t="s">
        <v>6</v>
      </c>
    </row>
    <row r="8" spans="1:4" ht="21.6" thickBot="1" x14ac:dyDescent="1.25">
      <c r="A8" s="7"/>
      <c r="B8" s="6"/>
      <c r="C8" s="11"/>
      <c r="D8" s="20" t="s">
        <v>7</v>
      </c>
    </row>
    <row r="9" spans="1:4" ht="21.6" thickBot="1" x14ac:dyDescent="1.25">
      <c r="A9" s="12"/>
      <c r="B9" s="7"/>
      <c r="C9" s="8"/>
      <c r="D9" s="21" t="s">
        <v>8</v>
      </c>
    </row>
    <row r="10" spans="1:4" ht="21.6" thickBot="1" x14ac:dyDescent="1.25">
      <c r="A10" s="6"/>
      <c r="B10" s="9"/>
      <c r="C10" s="8"/>
      <c r="D10" s="20" t="s">
        <v>9</v>
      </c>
    </row>
    <row r="11" spans="1:4" ht="21.6" thickBot="1" x14ac:dyDescent="1.25">
      <c r="A11" s="12"/>
      <c r="B11" s="6"/>
      <c r="C11" s="8"/>
      <c r="D11" s="20" t="s">
        <v>10</v>
      </c>
    </row>
    <row r="12" spans="1:4" ht="21.6" thickBot="1" x14ac:dyDescent="1.25">
      <c r="A12" s="7"/>
      <c r="B12" s="7"/>
      <c r="C12" s="11"/>
      <c r="D12" s="21" t="s">
        <v>11</v>
      </c>
    </row>
    <row r="13" spans="1:4" ht="21.6" thickBot="1" x14ac:dyDescent="1.25">
      <c r="A13" s="6"/>
      <c r="B13" s="6"/>
      <c r="C13" s="11"/>
      <c r="D13" s="20" t="s">
        <v>12</v>
      </c>
    </row>
    <row r="14" spans="1:4" ht="21.6" thickBot="1" x14ac:dyDescent="1.25">
      <c r="A14" s="6"/>
      <c r="B14" s="12"/>
      <c r="C14" s="8"/>
      <c r="D14" s="22" t="s">
        <v>13</v>
      </c>
    </row>
    <row r="15" spans="1:4" ht="21.6" thickBot="1" x14ac:dyDescent="1.25">
      <c r="A15" s="6"/>
      <c r="B15" s="7"/>
      <c r="C15" s="10"/>
      <c r="D15" s="20" t="s">
        <v>14</v>
      </c>
    </row>
    <row r="16" spans="1:4" ht="21.6" thickBot="1" x14ac:dyDescent="1.25">
      <c r="A16" s="7"/>
      <c r="B16" s="7"/>
      <c r="C16" s="8"/>
      <c r="D16" s="20" t="s">
        <v>15</v>
      </c>
    </row>
    <row r="17" spans="1:4" ht="21.6" thickBot="1" x14ac:dyDescent="1.25">
      <c r="A17" s="7"/>
      <c r="B17" s="7"/>
      <c r="C17" s="10"/>
      <c r="D17" s="20" t="s">
        <v>16</v>
      </c>
    </row>
    <row r="18" spans="1:4" ht="21.6" thickBot="1" x14ac:dyDescent="1.25">
      <c r="A18" s="6"/>
      <c r="B18" s="4"/>
      <c r="C18" s="11"/>
      <c r="D18" s="20" t="s">
        <v>17</v>
      </c>
    </row>
    <row r="19" spans="1:4" ht="21.6" thickBot="1" x14ac:dyDescent="1.25">
      <c r="A19" s="13"/>
      <c r="B19" s="6"/>
      <c r="C19" s="10"/>
      <c r="D19" s="20" t="s">
        <v>18</v>
      </c>
    </row>
    <row r="20" spans="1:4" ht="21.6" thickBot="1" x14ac:dyDescent="1.25">
      <c r="A20" s="13"/>
      <c r="B20" s="6"/>
      <c r="C20" s="14"/>
      <c r="D20" s="20" t="s">
        <v>19</v>
      </c>
    </row>
    <row r="21" spans="1:4" ht="21.6" thickBot="1" x14ac:dyDescent="1.25">
      <c r="A21" s="7"/>
      <c r="B21" s="9"/>
      <c r="C21" s="15"/>
      <c r="D21" s="20" t="s">
        <v>20</v>
      </c>
    </row>
    <row r="22" spans="1:4" ht="21.6" thickBot="1" x14ac:dyDescent="1.25">
      <c r="A22" s="7"/>
      <c r="B22" s="6"/>
      <c r="C22" s="11"/>
      <c r="D22" s="20" t="s">
        <v>21</v>
      </c>
    </row>
    <row r="23" spans="1:4" ht="21.6" thickBot="1" x14ac:dyDescent="1.25">
      <c r="A23" s="12"/>
      <c r="B23" s="6"/>
      <c r="C23" s="11"/>
      <c r="D23" s="20" t="s">
        <v>22</v>
      </c>
    </row>
    <row r="24" spans="1:4" ht="21.6" thickBot="1" x14ac:dyDescent="1.25">
      <c r="A24" s="6"/>
      <c r="B24" s="7"/>
      <c r="C24" s="11"/>
      <c r="D24" s="21" t="s">
        <v>23</v>
      </c>
    </row>
    <row r="25" spans="1:4" ht="21.6" thickBot="1" x14ac:dyDescent="1.25">
      <c r="A25" s="6"/>
      <c r="B25" s="6"/>
      <c r="C25" s="15"/>
      <c r="D25" s="20" t="s">
        <v>24</v>
      </c>
    </row>
    <row r="26" spans="1:4" ht="21.6" thickBot="1" x14ac:dyDescent="1.25">
      <c r="A26" s="12"/>
      <c r="B26" s="7"/>
      <c r="C26" s="8"/>
      <c r="D26" s="22" t="s">
        <v>25</v>
      </c>
    </row>
    <row r="27" spans="1:4" ht="21.6" thickBot="1" x14ac:dyDescent="1.25">
      <c r="A27" s="7"/>
      <c r="B27" s="7"/>
      <c r="C27" s="8"/>
      <c r="D27" s="22" t="s">
        <v>26</v>
      </c>
    </row>
    <row r="28" spans="1:4" ht="21.6" thickBot="1" x14ac:dyDescent="1.25">
      <c r="A28" s="12"/>
      <c r="B28" s="7"/>
      <c r="C28" s="8"/>
      <c r="D28" s="21" t="s">
        <v>27</v>
      </c>
    </row>
    <row r="29" spans="1:4" ht="21.6" thickBot="1" x14ac:dyDescent="1.25">
      <c r="A29" s="6"/>
      <c r="B29" s="7"/>
      <c r="C29" s="8"/>
      <c r="D29" s="22" t="s">
        <v>28</v>
      </c>
    </row>
    <row r="30" spans="1:4" ht="21.6" thickBot="1" x14ac:dyDescent="1.25">
      <c r="A30" s="12"/>
      <c r="B30" s="6"/>
      <c r="C30" s="8"/>
      <c r="D30" s="20" t="s">
        <v>29</v>
      </c>
    </row>
    <row r="31" spans="1:4" ht="21.6" thickBot="1" x14ac:dyDescent="1.25">
      <c r="A31" s="6"/>
      <c r="B31" s="6"/>
      <c r="C31" s="8"/>
      <c r="D31" s="20" t="s">
        <v>30</v>
      </c>
    </row>
    <row r="32" spans="1:4" ht="21.6" thickBot="1" x14ac:dyDescent="1.25">
      <c r="A32" s="6"/>
      <c r="B32" s="7"/>
      <c r="C32" s="8"/>
      <c r="D32" s="20" t="s">
        <v>31</v>
      </c>
    </row>
    <row r="33" spans="1:4" ht="21.6" thickBot="1" x14ac:dyDescent="1.25">
      <c r="A33" s="12"/>
      <c r="B33" s="7"/>
      <c r="C33" s="8"/>
      <c r="D33" s="22" t="s">
        <v>32</v>
      </c>
    </row>
    <row r="34" spans="1:4" ht="22.5" customHeight="1" thickBot="1" x14ac:dyDescent="1.25">
      <c r="A34" s="7"/>
      <c r="B34" s="6"/>
      <c r="C34" s="11"/>
      <c r="D34" s="20" t="s">
        <v>33</v>
      </c>
    </row>
    <row r="35" spans="1:4" ht="21.6" thickBot="1" x14ac:dyDescent="1.25">
      <c r="A35" s="7"/>
      <c r="B35" s="7"/>
      <c r="C35" s="11"/>
      <c r="D35" s="20" t="s">
        <v>34</v>
      </c>
    </row>
    <row r="36" spans="1:4" ht="21.6" thickBot="1" x14ac:dyDescent="1.25">
      <c r="A36" s="6"/>
      <c r="B36" s="3"/>
      <c r="C36" s="8"/>
      <c r="D36" s="20" t="s">
        <v>35</v>
      </c>
    </row>
    <row r="37" spans="1:4" ht="21.6" thickBot="1" x14ac:dyDescent="1.25">
      <c r="A37" s="4"/>
      <c r="B37" s="12"/>
      <c r="C37" s="11"/>
      <c r="D37" s="20" t="s">
        <v>36</v>
      </c>
    </row>
    <row r="38" spans="1:4" ht="21.6" thickBot="1" x14ac:dyDescent="1.25">
      <c r="A38" s="12"/>
      <c r="B38" s="7"/>
      <c r="C38" s="8"/>
      <c r="D38" s="23" t="s">
        <v>37</v>
      </c>
    </row>
    <row r="39" spans="1:4" ht="21.6" thickBot="1" x14ac:dyDescent="1.25">
      <c r="A39" s="6"/>
      <c r="B39" s="7"/>
      <c r="C39" s="8"/>
      <c r="D39" s="20" t="s">
        <v>38</v>
      </c>
    </row>
    <row r="40" spans="1:4" ht="21.6" thickBot="1" x14ac:dyDescent="1.25">
      <c r="A40" s="7"/>
      <c r="B40" s="6"/>
      <c r="C40" s="15"/>
      <c r="D40" s="20" t="s">
        <v>39</v>
      </c>
    </row>
    <row r="41" spans="1:4" ht="21.6" thickBot="1" x14ac:dyDescent="1.25">
      <c r="A41" s="7"/>
      <c r="B41" s="6"/>
      <c r="C41" s="8"/>
      <c r="D41" s="20" t="s">
        <v>40</v>
      </c>
    </row>
    <row r="42" spans="1:4" ht="21.6" thickBot="1" x14ac:dyDescent="1.25">
      <c r="A42" s="7"/>
      <c r="B42" s="7"/>
      <c r="C42" s="8"/>
      <c r="D42" s="20" t="s">
        <v>41</v>
      </c>
    </row>
    <row r="43" spans="1:4" ht="21.6" thickBot="1" x14ac:dyDescent="1.25">
      <c r="A43" s="7"/>
      <c r="B43" s="6"/>
      <c r="C43" s="11"/>
      <c r="D43" s="20" t="s">
        <v>42</v>
      </c>
    </row>
    <row r="44" spans="1:4" ht="21.6" thickBot="1" x14ac:dyDescent="1.25">
      <c r="A44" s="6"/>
      <c r="B44" s="6"/>
      <c r="C44" s="8"/>
      <c r="D44" s="20" t="s">
        <v>43</v>
      </c>
    </row>
    <row r="45" spans="1:4" ht="21.6" thickBot="1" x14ac:dyDescent="1.25">
      <c r="A45" s="9"/>
      <c r="B45" s="6"/>
      <c r="C45" s="10"/>
      <c r="D45" s="20" t="s">
        <v>44</v>
      </c>
    </row>
    <row r="46" spans="1:4" ht="21.6" thickBot="1" x14ac:dyDescent="1.25">
      <c r="A46" s="7"/>
      <c r="B46" s="6"/>
      <c r="C46" s="11"/>
      <c r="D46" s="20" t="s">
        <v>45</v>
      </c>
    </row>
    <row r="47" spans="1:4" ht="21.6" thickBot="1" x14ac:dyDescent="1.25">
      <c r="A47" s="7"/>
      <c r="B47" s="6"/>
      <c r="C47" s="8"/>
      <c r="D47" s="20" t="s">
        <v>46</v>
      </c>
    </row>
    <row r="48" spans="1:4" ht="21.6" thickBot="1" x14ac:dyDescent="1.25">
      <c r="A48" s="12"/>
      <c r="B48" s="7"/>
      <c r="C48" s="8"/>
      <c r="D48" s="20" t="s">
        <v>47</v>
      </c>
    </row>
    <row r="49" spans="1:4" ht="21.6" thickBot="1" x14ac:dyDescent="1.25">
      <c r="A49" s="12"/>
      <c r="B49" s="7"/>
      <c r="C49" s="11"/>
      <c r="D49" s="21" t="s">
        <v>48</v>
      </c>
    </row>
    <row r="50" spans="1:4" ht="21.6" thickBot="1" x14ac:dyDescent="1.25">
      <c r="A50" s="12"/>
      <c r="B50" s="6"/>
      <c r="C50" s="8"/>
      <c r="D50" s="20" t="s">
        <v>49</v>
      </c>
    </row>
    <row r="51" spans="1:4" ht="21.6" thickBot="1" x14ac:dyDescent="1.25">
      <c r="A51" s="4"/>
      <c r="B51" s="7"/>
      <c r="C51" s="16"/>
      <c r="D51" s="20" t="s">
        <v>50</v>
      </c>
    </row>
    <row r="52" spans="1:4" ht="21.6" thickBot="1" x14ac:dyDescent="1.25">
      <c r="A52" s="12"/>
      <c r="B52" s="7"/>
      <c r="C52" s="11"/>
      <c r="D52" s="20" t="s">
        <v>51</v>
      </c>
    </row>
    <row r="53" spans="1:4" ht="21.6" thickBot="1" x14ac:dyDescent="1.25">
      <c r="A53" s="12"/>
      <c r="B53" s="6"/>
      <c r="C53" s="8"/>
      <c r="D53" s="20" t="s">
        <v>52</v>
      </c>
    </row>
    <row r="54" spans="1:4" ht="21.6" thickBot="1" x14ac:dyDescent="1.25">
      <c r="A54" s="7"/>
      <c r="B54" s="17"/>
      <c r="C54" s="11"/>
      <c r="D54" s="21" t="s">
        <v>53</v>
      </c>
    </row>
    <row r="55" spans="1:4" ht="21.6" thickBot="1" x14ac:dyDescent="1.25">
      <c r="A55" s="7"/>
      <c r="B55" s="18"/>
      <c r="C55" s="8"/>
      <c r="D55" s="22" t="s">
        <v>54</v>
      </c>
    </row>
    <row r="56" spans="1:4" ht="21.6" thickBot="1" x14ac:dyDescent="1.25">
      <c r="A56" s="9"/>
      <c r="B56" s="6"/>
      <c r="C56" s="10"/>
      <c r="D56" s="20" t="s">
        <v>55</v>
      </c>
    </row>
    <row r="57" spans="1:4" ht="21.6" thickBot="1" x14ac:dyDescent="1.25">
      <c r="A57" s="12"/>
      <c r="B57" s="6"/>
      <c r="C57" s="11"/>
      <c r="D57" s="20" t="s">
        <v>56</v>
      </c>
    </row>
    <row r="58" spans="1:4" ht="21.6" thickBot="1" x14ac:dyDescent="1.25">
      <c r="A58" s="12"/>
      <c r="B58" s="7"/>
      <c r="C58" s="11"/>
      <c r="D58" s="22" t="s">
        <v>57</v>
      </c>
    </row>
    <row r="59" spans="1:4" ht="21.6" thickBot="1" x14ac:dyDescent="1.25">
      <c r="A59" s="12"/>
      <c r="B59" s="7"/>
      <c r="C59" s="11"/>
      <c r="D59" s="22" t="s">
        <v>58</v>
      </c>
    </row>
    <row r="60" spans="1:4" ht="21.6" thickBot="1" x14ac:dyDescent="1.25">
      <c r="A60" s="18"/>
      <c r="B60" s="7"/>
      <c r="C60" s="11"/>
      <c r="D60" s="21" t="s">
        <v>59</v>
      </c>
    </row>
    <row r="61" spans="1:4" ht="21.6" thickBot="1" x14ac:dyDescent="1.25">
      <c r="A61" s="6"/>
      <c r="B61" s="6"/>
      <c r="C61" s="15"/>
      <c r="D61" s="22" t="s">
        <v>60</v>
      </c>
    </row>
    <row r="62" spans="1:4" ht="21.6" thickBot="1" x14ac:dyDescent="1.25">
      <c r="A62" s="12"/>
      <c r="B62" s="6"/>
      <c r="C62" s="8"/>
      <c r="D62" s="20" t="s">
        <v>61</v>
      </c>
    </row>
    <row r="63" spans="1:4" ht="21.6" thickBot="1" x14ac:dyDescent="1.25">
      <c r="A63" s="7"/>
      <c r="B63" s="6"/>
      <c r="C63" s="11"/>
      <c r="D63" s="20" t="s">
        <v>62</v>
      </c>
    </row>
    <row r="64" spans="1:4" ht="21.6" thickBot="1" x14ac:dyDescent="1.25">
      <c r="A64" s="7"/>
      <c r="B64" s="7"/>
      <c r="C64" s="8"/>
      <c r="D64" s="20" t="s">
        <v>63</v>
      </c>
    </row>
    <row r="65" spans="1:4" ht="21.6" thickBot="1" x14ac:dyDescent="1.25">
      <c r="A65" s="12"/>
      <c r="B65" s="6"/>
      <c r="C65" s="8"/>
      <c r="D65" s="20" t="s">
        <v>64</v>
      </c>
    </row>
    <row r="66" spans="1:4" ht="21.6" thickBot="1" x14ac:dyDescent="1.25">
      <c r="A66" s="12"/>
      <c r="B66" s="7"/>
      <c r="C66" s="8"/>
      <c r="D66" s="20" t="s">
        <v>84</v>
      </c>
    </row>
    <row r="67" spans="1:4" ht="21.6" thickBot="1" x14ac:dyDescent="1.25">
      <c r="A67" s="6"/>
      <c r="B67" s="7"/>
      <c r="C67" s="11"/>
      <c r="D67" s="20" t="s">
        <v>65</v>
      </c>
    </row>
    <row r="68" spans="1:4" ht="21.6" thickBot="1" x14ac:dyDescent="1.25">
      <c r="B68" s="3"/>
      <c r="C68" s="8"/>
      <c r="D68" s="20" t="s">
        <v>66</v>
      </c>
    </row>
    <row r="69" spans="1:4" ht="21.6" thickBot="1" x14ac:dyDescent="1.25">
      <c r="B69" s="19"/>
      <c r="C69" s="8"/>
      <c r="D69" s="20" t="s">
        <v>67</v>
      </c>
    </row>
    <row r="70" spans="1:4" ht="21.6" thickBot="1" x14ac:dyDescent="1.25">
      <c r="B70" s="6"/>
      <c r="C70" s="16"/>
      <c r="D70" s="20" t="s">
        <v>68</v>
      </c>
    </row>
    <row r="71" spans="1:4" ht="21.6" thickBot="1" x14ac:dyDescent="1.25">
      <c r="B71" s="12"/>
      <c r="C71" s="11"/>
      <c r="D71" s="20" t="s">
        <v>69</v>
      </c>
    </row>
    <row r="72" spans="1:4" ht="21.6" thickBot="1" x14ac:dyDescent="1.25">
      <c r="B72" s="7"/>
      <c r="C72" s="8"/>
      <c r="D72" s="22" t="s">
        <v>70</v>
      </c>
    </row>
    <row r="73" spans="1:4" ht="21.6" thickBot="1" x14ac:dyDescent="1.25">
      <c r="B73" s="9"/>
      <c r="C73" s="10"/>
      <c r="D73" s="22" t="s">
        <v>71</v>
      </c>
    </row>
    <row r="74" spans="1:4" ht="21.6" thickBot="1" x14ac:dyDescent="1.25">
      <c r="C74" s="8"/>
      <c r="D74" s="24" t="s">
        <v>72</v>
      </c>
    </row>
    <row r="75" spans="1:4" ht="21.6" thickBot="1" x14ac:dyDescent="1.25">
      <c r="C75" s="16"/>
      <c r="D75" s="25" t="s">
        <v>73</v>
      </c>
    </row>
    <row r="76" spans="1:4" ht="21.6" thickBot="1" x14ac:dyDescent="1.25">
      <c r="C76" s="8"/>
      <c r="D76" s="20" t="s">
        <v>74</v>
      </c>
    </row>
    <row r="77" spans="1:4" ht="21.6" thickBot="1" x14ac:dyDescent="1.25">
      <c r="C77" s="8"/>
      <c r="D77" s="20" t="s">
        <v>75</v>
      </c>
    </row>
    <row r="78" spans="1:4" ht="21.3" x14ac:dyDescent="1.2">
      <c r="D78" s="20" t="s">
        <v>76</v>
      </c>
    </row>
    <row r="79" spans="1:4" ht="21.3" x14ac:dyDescent="1.2">
      <c r="D79" s="20" t="s">
        <v>77</v>
      </c>
    </row>
    <row r="80" spans="1:4" ht="21.3" x14ac:dyDescent="1.2">
      <c r="D80" s="20" t="s">
        <v>78</v>
      </c>
    </row>
    <row r="81" spans="4:4" ht="21.3" x14ac:dyDescent="1.2">
      <c r="D81" s="20" t="s">
        <v>79</v>
      </c>
    </row>
    <row r="82" spans="4:4" ht="21.3" x14ac:dyDescent="1.2">
      <c r="D82" s="20" t="s">
        <v>80</v>
      </c>
    </row>
    <row r="83" spans="4:4" ht="21.3" x14ac:dyDescent="1.2">
      <c r="D83" s="20" t="s">
        <v>81</v>
      </c>
    </row>
    <row r="84" spans="4:4" ht="21.6" thickBot="1" x14ac:dyDescent="1.25">
      <c r="D84" s="23" t="s">
        <v>82</v>
      </c>
    </row>
    <row r="85" spans="4:4" ht="21.3" x14ac:dyDescent="1.2">
      <c r="D85" s="5"/>
    </row>
    <row r="86" spans="4:4" ht="21.3" x14ac:dyDescent="1.2">
      <c r="D86" s="5"/>
    </row>
    <row r="87" spans="4:4" ht="21.3" x14ac:dyDescent="1.2">
      <c r="D87" s="5"/>
    </row>
    <row r="88" spans="4:4" ht="21.3" x14ac:dyDescent="1.2">
      <c r="D88" s="5"/>
    </row>
    <row r="89" spans="4:4" ht="21.3" x14ac:dyDescent="1.2">
      <c r="D89" s="5"/>
    </row>
    <row r="90" spans="4:4" ht="21.3" x14ac:dyDescent="1.2">
      <c r="D90" s="5"/>
    </row>
    <row r="91" spans="4:4" ht="21.3" x14ac:dyDescent="1.2">
      <c r="D91" s="5"/>
    </row>
    <row r="92" spans="4:4" ht="21.3" x14ac:dyDescent="1.2">
      <c r="D92" s="5"/>
    </row>
    <row r="93" spans="4:4" ht="21.3" x14ac:dyDescent="1.2">
      <c r="D93" s="5"/>
    </row>
    <row r="94" spans="4:4" ht="21.3" x14ac:dyDescent="1.2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640625" defaultRowHeight="13.5" x14ac:dyDescent="0.6"/>
  <cols>
    <col min="1" max="16384" width="9.1640625" style="29"/>
  </cols>
  <sheetData>
    <row r="4" spans="19:27" ht="16.5" x14ac:dyDescent="0.75">
      <c r="T4" s="28" t="s">
        <v>203</v>
      </c>
    </row>
    <row r="5" spans="19:27" ht="16.5" x14ac:dyDescent="0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6.5" x14ac:dyDescent="0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6.5" x14ac:dyDescent="0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6.5" x14ac:dyDescent="0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6.5" x14ac:dyDescent="0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6.5" x14ac:dyDescent="0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 x14ac:dyDescent="0.6">
      <c r="U11" s="31">
        <v>6</v>
      </c>
      <c r="V11" s="30" t="s">
        <v>189</v>
      </c>
      <c r="Z11" s="31">
        <v>6</v>
      </c>
      <c r="AA11" s="32" t="s">
        <v>178</v>
      </c>
    </row>
    <row r="12" spans="19:27" x14ac:dyDescent="0.6">
      <c r="U12" s="31">
        <v>7</v>
      </c>
      <c r="V12" s="30" t="s">
        <v>190</v>
      </c>
      <c r="Z12" s="31">
        <v>7</v>
      </c>
      <c r="AA12" s="32" t="s">
        <v>178</v>
      </c>
    </row>
    <row r="13" spans="19:27" x14ac:dyDescent="0.6">
      <c r="U13" s="31">
        <v>8</v>
      </c>
      <c r="V13" s="30" t="s">
        <v>191</v>
      </c>
      <c r="Z13" s="31">
        <v>8</v>
      </c>
      <c r="AA13" s="32" t="s">
        <v>178</v>
      </c>
    </row>
    <row r="14" spans="19:27" x14ac:dyDescent="0.6">
      <c r="U14" s="31">
        <v>9</v>
      </c>
      <c r="V14" s="30" t="s">
        <v>192</v>
      </c>
      <c r="Z14" s="31">
        <v>9</v>
      </c>
      <c r="AA14" s="32" t="s">
        <v>178</v>
      </c>
    </row>
    <row r="15" spans="19:27" x14ac:dyDescent="0.6">
      <c r="U15" s="31">
        <v>10</v>
      </c>
      <c r="V15" s="30" t="s">
        <v>193</v>
      </c>
      <c r="Z15" s="31">
        <v>10</v>
      </c>
      <c r="AA15" s="32" t="s">
        <v>178</v>
      </c>
    </row>
    <row r="16" spans="19:27" x14ac:dyDescent="0.6">
      <c r="U16" s="31">
        <v>11</v>
      </c>
      <c r="V16" s="30" t="s">
        <v>97</v>
      </c>
      <c r="Z16" s="31">
        <v>11</v>
      </c>
      <c r="AA16" s="32" t="s">
        <v>178</v>
      </c>
    </row>
    <row r="17" spans="21:27" x14ac:dyDescent="0.6">
      <c r="U17" s="31">
        <v>12</v>
      </c>
      <c r="V17" s="30" t="s">
        <v>98</v>
      </c>
      <c r="Z17" s="31">
        <v>12</v>
      </c>
      <c r="AA17" s="32" t="s">
        <v>178</v>
      </c>
    </row>
    <row r="18" spans="21:27" x14ac:dyDescent="0.6">
      <c r="U18" s="31">
        <v>13</v>
      </c>
      <c r="V18" s="30" t="s">
        <v>99</v>
      </c>
      <c r="Z18" s="31">
        <v>13</v>
      </c>
      <c r="AA18" s="32" t="s">
        <v>178</v>
      </c>
    </row>
    <row r="19" spans="21:27" x14ac:dyDescent="0.6">
      <c r="U19" s="31">
        <v>14</v>
      </c>
      <c r="V19" s="30" t="s">
        <v>100</v>
      </c>
      <c r="Z19" s="31">
        <v>14</v>
      </c>
      <c r="AA19" s="32" t="s">
        <v>178</v>
      </c>
    </row>
    <row r="20" spans="21:27" x14ac:dyDescent="0.6">
      <c r="U20" s="31">
        <v>15</v>
      </c>
      <c r="V20" s="30" t="s">
        <v>101</v>
      </c>
      <c r="Z20" s="31">
        <v>15</v>
      </c>
      <c r="AA20" s="32" t="s">
        <v>178</v>
      </c>
    </row>
    <row r="21" spans="21:27" x14ac:dyDescent="0.6">
      <c r="U21" s="31">
        <v>16</v>
      </c>
      <c r="V21" s="30" t="s">
        <v>102</v>
      </c>
      <c r="Z21" s="31">
        <v>16</v>
      </c>
      <c r="AA21" s="32" t="s">
        <v>178</v>
      </c>
    </row>
    <row r="22" spans="21:27" x14ac:dyDescent="0.6">
      <c r="U22" s="31">
        <v>17</v>
      </c>
      <c r="V22" s="30" t="s">
        <v>103</v>
      </c>
      <c r="Z22" s="31">
        <v>17</v>
      </c>
      <c r="AA22" s="32" t="s">
        <v>178</v>
      </c>
    </row>
    <row r="23" spans="21:27" x14ac:dyDescent="0.6">
      <c r="U23" s="31">
        <v>18</v>
      </c>
      <c r="V23" s="30" t="s">
        <v>104</v>
      </c>
      <c r="Z23" s="31">
        <v>18</v>
      </c>
      <c r="AA23" s="32" t="s">
        <v>178</v>
      </c>
    </row>
    <row r="24" spans="21:27" x14ac:dyDescent="0.6">
      <c r="U24" s="31">
        <v>19</v>
      </c>
      <c r="V24" s="30" t="s">
        <v>105</v>
      </c>
      <c r="Z24" s="31">
        <v>19</v>
      </c>
      <c r="AA24" s="32" t="s">
        <v>178</v>
      </c>
    </row>
    <row r="25" spans="21:27" x14ac:dyDescent="0.6">
      <c r="U25" s="31">
        <v>20</v>
      </c>
      <c r="V25" s="30" t="s">
        <v>194</v>
      </c>
      <c r="Z25" s="31">
        <v>20</v>
      </c>
      <c r="AA25" s="32" t="s">
        <v>178</v>
      </c>
    </row>
    <row r="26" spans="21:27" x14ac:dyDescent="0.6">
      <c r="U26" s="31">
        <v>21</v>
      </c>
      <c r="V26" s="30" t="s">
        <v>106</v>
      </c>
      <c r="Z26" s="31">
        <v>21</v>
      </c>
      <c r="AA26" s="32" t="s">
        <v>178</v>
      </c>
    </row>
    <row r="27" spans="21:27" x14ac:dyDescent="0.6">
      <c r="U27" s="31">
        <v>22</v>
      </c>
      <c r="V27" s="30" t="s">
        <v>107</v>
      </c>
      <c r="Z27" s="31">
        <v>22</v>
      </c>
      <c r="AA27" s="32" t="s">
        <v>178</v>
      </c>
    </row>
    <row r="28" spans="21:27" x14ac:dyDescent="0.6">
      <c r="U28" s="31">
        <v>23</v>
      </c>
      <c r="V28" s="30" t="s">
        <v>108</v>
      </c>
      <c r="Z28" s="31">
        <v>23</v>
      </c>
      <c r="AA28" s="32" t="s">
        <v>178</v>
      </c>
    </row>
    <row r="29" spans="21:27" x14ac:dyDescent="0.6">
      <c r="U29" s="31">
        <v>24</v>
      </c>
      <c r="V29" s="30" t="s">
        <v>109</v>
      </c>
      <c r="Z29" s="31">
        <v>24</v>
      </c>
      <c r="AA29" s="32" t="s">
        <v>178</v>
      </c>
    </row>
    <row r="30" spans="21:27" x14ac:dyDescent="0.6">
      <c r="U30" s="31">
        <v>25</v>
      </c>
      <c r="V30" s="30" t="s">
        <v>202</v>
      </c>
      <c r="Z30" s="31">
        <v>25</v>
      </c>
      <c r="AA30" s="32" t="s">
        <v>178</v>
      </c>
    </row>
    <row r="31" spans="21:27" x14ac:dyDescent="0.6">
      <c r="U31" s="31">
        <v>26</v>
      </c>
      <c r="V31" s="30" t="s">
        <v>110</v>
      </c>
      <c r="Z31" s="31">
        <v>26</v>
      </c>
      <c r="AA31" s="32" t="s">
        <v>178</v>
      </c>
    </row>
    <row r="32" spans="21:27" x14ac:dyDescent="0.6">
      <c r="U32" s="31">
        <v>27</v>
      </c>
      <c r="V32" s="30" t="s">
        <v>111</v>
      </c>
      <c r="Z32" s="31">
        <v>27</v>
      </c>
      <c r="AA32" s="32" t="s">
        <v>178</v>
      </c>
    </row>
    <row r="33" spans="21:27" x14ac:dyDescent="0.6">
      <c r="U33" s="31">
        <v>28</v>
      </c>
      <c r="V33" s="30" t="s">
        <v>112</v>
      </c>
      <c r="Z33" s="31">
        <v>28</v>
      </c>
      <c r="AA33" s="32" t="s">
        <v>178</v>
      </c>
    </row>
    <row r="34" spans="21:27" x14ac:dyDescent="0.6">
      <c r="U34" s="31">
        <v>29</v>
      </c>
      <c r="V34" s="30" t="s">
        <v>113</v>
      </c>
      <c r="Z34" s="31">
        <v>29</v>
      </c>
      <c r="AA34" s="32" t="s">
        <v>178</v>
      </c>
    </row>
    <row r="35" spans="21:27" x14ac:dyDescent="0.6">
      <c r="U35" s="31">
        <v>30</v>
      </c>
      <c r="V35" s="30" t="s">
        <v>195</v>
      </c>
      <c r="Z35" s="31">
        <v>30</v>
      </c>
      <c r="AA35" s="32" t="s">
        <v>178</v>
      </c>
    </row>
    <row r="36" spans="21:27" x14ac:dyDescent="0.6">
      <c r="U36" s="31">
        <v>31</v>
      </c>
      <c r="V36" s="30" t="s">
        <v>114</v>
      </c>
      <c r="Z36" s="31">
        <v>31</v>
      </c>
      <c r="AA36" s="32" t="s">
        <v>178</v>
      </c>
    </row>
    <row r="37" spans="21:27" x14ac:dyDescent="0.6">
      <c r="U37" s="31">
        <v>32</v>
      </c>
      <c r="V37" s="30" t="s">
        <v>85</v>
      </c>
      <c r="Z37" s="31">
        <v>32</v>
      </c>
      <c r="AA37" s="32" t="s">
        <v>178</v>
      </c>
    </row>
    <row r="38" spans="21:27" x14ac:dyDescent="0.6">
      <c r="U38" s="31">
        <v>33</v>
      </c>
      <c r="V38" s="30" t="s">
        <v>115</v>
      </c>
      <c r="Z38" s="31">
        <v>33</v>
      </c>
      <c r="AA38" s="32" t="s">
        <v>178</v>
      </c>
    </row>
    <row r="39" spans="21:27" x14ac:dyDescent="0.6">
      <c r="U39" s="31">
        <v>34</v>
      </c>
      <c r="V39" s="30" t="s">
        <v>116</v>
      </c>
      <c r="Z39" s="31">
        <v>34</v>
      </c>
      <c r="AA39" s="32" t="s">
        <v>178</v>
      </c>
    </row>
    <row r="40" spans="21:27" x14ac:dyDescent="0.6">
      <c r="U40" s="31">
        <v>35</v>
      </c>
      <c r="V40" s="30" t="s">
        <v>117</v>
      </c>
      <c r="Z40" s="31">
        <v>35</v>
      </c>
      <c r="AA40" s="32" t="s">
        <v>178</v>
      </c>
    </row>
    <row r="41" spans="21:27" x14ac:dyDescent="0.6">
      <c r="U41" s="31">
        <v>36</v>
      </c>
      <c r="V41" s="30" t="s">
        <v>118</v>
      </c>
      <c r="Z41" s="31">
        <v>36</v>
      </c>
      <c r="AA41" s="32" t="s">
        <v>178</v>
      </c>
    </row>
    <row r="42" spans="21:27" x14ac:dyDescent="0.6">
      <c r="U42" s="31">
        <v>37</v>
      </c>
      <c r="V42" s="30" t="s">
        <v>119</v>
      </c>
      <c r="Z42" s="31">
        <v>37</v>
      </c>
      <c r="AA42" s="32" t="s">
        <v>178</v>
      </c>
    </row>
    <row r="43" spans="21:27" x14ac:dyDescent="0.6">
      <c r="U43" s="31">
        <v>38</v>
      </c>
      <c r="V43" s="30" t="s">
        <v>120</v>
      </c>
      <c r="Z43" s="31">
        <v>38</v>
      </c>
      <c r="AA43" s="32" t="s">
        <v>178</v>
      </c>
    </row>
    <row r="44" spans="21:27" x14ac:dyDescent="0.6">
      <c r="U44" s="31">
        <v>39</v>
      </c>
      <c r="V44" s="30" t="s">
        <v>121</v>
      </c>
      <c r="Z44" s="31">
        <v>39</v>
      </c>
      <c r="AA44" s="32" t="s">
        <v>178</v>
      </c>
    </row>
    <row r="45" spans="21:27" x14ac:dyDescent="0.6">
      <c r="U45" s="31">
        <v>40</v>
      </c>
      <c r="V45" s="30" t="s">
        <v>196</v>
      </c>
      <c r="Z45" s="31">
        <v>40</v>
      </c>
      <c r="AA45" s="32" t="s">
        <v>178</v>
      </c>
    </row>
    <row r="46" spans="21:27" x14ac:dyDescent="0.6">
      <c r="U46" s="31">
        <v>41</v>
      </c>
      <c r="V46" s="30" t="s">
        <v>122</v>
      </c>
      <c r="Z46" s="31">
        <v>41</v>
      </c>
      <c r="AA46" s="32" t="s">
        <v>178</v>
      </c>
    </row>
    <row r="47" spans="21:27" x14ac:dyDescent="0.6">
      <c r="U47" s="31">
        <v>42</v>
      </c>
      <c r="V47" s="30" t="s">
        <v>123</v>
      </c>
      <c r="Z47" s="31">
        <v>42</v>
      </c>
      <c r="AA47" s="32" t="s">
        <v>178</v>
      </c>
    </row>
    <row r="48" spans="21:27" x14ac:dyDescent="0.6">
      <c r="U48" s="31">
        <v>43</v>
      </c>
      <c r="V48" s="30" t="s">
        <v>124</v>
      </c>
      <c r="Z48" s="31">
        <v>43</v>
      </c>
      <c r="AA48" s="32" t="s">
        <v>178</v>
      </c>
    </row>
    <row r="49" spans="21:27" x14ac:dyDescent="0.6">
      <c r="U49" s="31">
        <v>44</v>
      </c>
      <c r="V49" s="30" t="s">
        <v>125</v>
      </c>
      <c r="Z49" s="31">
        <v>44</v>
      </c>
      <c r="AA49" s="32" t="s">
        <v>178</v>
      </c>
    </row>
    <row r="50" spans="21:27" x14ac:dyDescent="0.6">
      <c r="U50" s="31">
        <v>45</v>
      </c>
      <c r="V50" s="30" t="s">
        <v>126</v>
      </c>
      <c r="Z50" s="31">
        <v>45</v>
      </c>
      <c r="AA50" s="32" t="s">
        <v>178</v>
      </c>
    </row>
    <row r="51" spans="21:27" x14ac:dyDescent="0.6">
      <c r="U51" s="31">
        <v>46</v>
      </c>
      <c r="V51" s="30" t="s">
        <v>127</v>
      </c>
      <c r="Z51" s="31">
        <v>46</v>
      </c>
      <c r="AA51" s="32" t="s">
        <v>178</v>
      </c>
    </row>
    <row r="52" spans="21:27" x14ac:dyDescent="0.6">
      <c r="U52" s="31">
        <v>47</v>
      </c>
      <c r="V52" s="30" t="s">
        <v>128</v>
      </c>
      <c r="Z52" s="31">
        <v>47</v>
      </c>
      <c r="AA52" s="32" t="s">
        <v>178</v>
      </c>
    </row>
    <row r="53" spans="21:27" x14ac:dyDescent="0.6">
      <c r="U53" s="31">
        <v>48</v>
      </c>
      <c r="V53" s="30" t="s">
        <v>129</v>
      </c>
      <c r="Z53" s="31">
        <v>48</v>
      </c>
      <c r="AA53" s="32" t="s">
        <v>178</v>
      </c>
    </row>
    <row r="54" spans="21:27" x14ac:dyDescent="0.6">
      <c r="U54" s="31">
        <v>49</v>
      </c>
      <c r="V54" s="30" t="s">
        <v>130</v>
      </c>
      <c r="Z54" s="31">
        <v>49</v>
      </c>
      <c r="AA54" s="32" t="s">
        <v>178</v>
      </c>
    </row>
    <row r="55" spans="21:27" x14ac:dyDescent="0.6">
      <c r="U55" s="31">
        <v>50</v>
      </c>
      <c r="V55" s="30" t="s">
        <v>197</v>
      </c>
      <c r="Z55" s="31">
        <v>50</v>
      </c>
      <c r="AA55" s="30" t="s">
        <v>179</v>
      </c>
    </row>
    <row r="56" spans="21:27" x14ac:dyDescent="0.6">
      <c r="U56" s="31">
        <v>51</v>
      </c>
      <c r="V56" s="30" t="s">
        <v>131</v>
      </c>
      <c r="Z56" s="31">
        <v>51</v>
      </c>
      <c r="AA56" s="30" t="s">
        <v>179</v>
      </c>
    </row>
    <row r="57" spans="21:27" x14ac:dyDescent="0.6">
      <c r="U57" s="31">
        <v>52</v>
      </c>
      <c r="V57" s="30" t="s">
        <v>132</v>
      </c>
      <c r="Z57" s="31">
        <v>52</v>
      </c>
      <c r="AA57" s="30" t="s">
        <v>179</v>
      </c>
    </row>
    <row r="58" spans="21:27" x14ac:dyDescent="0.6">
      <c r="U58" s="31">
        <v>53</v>
      </c>
      <c r="V58" s="30" t="s">
        <v>133</v>
      </c>
      <c r="Z58" s="31">
        <v>53</v>
      </c>
      <c r="AA58" s="30" t="s">
        <v>179</v>
      </c>
    </row>
    <row r="59" spans="21:27" x14ac:dyDescent="0.6">
      <c r="U59" s="31">
        <v>54</v>
      </c>
      <c r="V59" s="30" t="s">
        <v>134</v>
      </c>
      <c r="Z59" s="31">
        <v>54</v>
      </c>
      <c r="AA59" s="30" t="s">
        <v>179</v>
      </c>
    </row>
    <row r="60" spans="21:27" x14ac:dyDescent="0.6">
      <c r="U60" s="31">
        <v>55</v>
      </c>
      <c r="V60" s="30" t="s">
        <v>135</v>
      </c>
      <c r="Z60" s="31">
        <v>55</v>
      </c>
      <c r="AA60" s="30" t="s">
        <v>179</v>
      </c>
    </row>
    <row r="61" spans="21:27" x14ac:dyDescent="0.6">
      <c r="U61" s="31">
        <v>56</v>
      </c>
      <c r="V61" s="30" t="s">
        <v>136</v>
      </c>
      <c r="Z61" s="31">
        <v>56</v>
      </c>
      <c r="AA61" s="30" t="s">
        <v>179</v>
      </c>
    </row>
    <row r="62" spans="21:27" x14ac:dyDescent="0.6">
      <c r="U62" s="31">
        <v>57</v>
      </c>
      <c r="V62" s="30" t="s">
        <v>137</v>
      </c>
      <c r="Z62" s="31">
        <v>57</v>
      </c>
      <c r="AA62" s="30" t="s">
        <v>179</v>
      </c>
    </row>
    <row r="63" spans="21:27" x14ac:dyDescent="0.6">
      <c r="U63" s="31">
        <v>58</v>
      </c>
      <c r="V63" s="30" t="s">
        <v>138</v>
      </c>
      <c r="Z63" s="31">
        <v>58</v>
      </c>
      <c r="AA63" s="30" t="s">
        <v>179</v>
      </c>
    </row>
    <row r="64" spans="21:27" x14ac:dyDescent="0.6">
      <c r="U64" s="31">
        <v>59</v>
      </c>
      <c r="V64" s="30" t="s">
        <v>139</v>
      </c>
      <c r="Z64" s="31">
        <v>59</v>
      </c>
      <c r="AA64" s="30" t="s">
        <v>179</v>
      </c>
    </row>
    <row r="65" spans="21:27" x14ac:dyDescent="0.6">
      <c r="U65" s="31">
        <v>60</v>
      </c>
      <c r="V65" s="30" t="s">
        <v>198</v>
      </c>
      <c r="Z65" s="31">
        <v>60</v>
      </c>
      <c r="AA65" s="30" t="s">
        <v>180</v>
      </c>
    </row>
    <row r="66" spans="21:27" x14ac:dyDescent="0.6">
      <c r="U66" s="31">
        <v>61</v>
      </c>
      <c r="V66" s="30" t="s">
        <v>140</v>
      </c>
      <c r="Z66" s="31">
        <v>61</v>
      </c>
      <c r="AA66" s="30" t="s">
        <v>180</v>
      </c>
    </row>
    <row r="67" spans="21:27" x14ac:dyDescent="0.6">
      <c r="U67" s="31">
        <v>62</v>
      </c>
      <c r="V67" s="30" t="s">
        <v>141</v>
      </c>
      <c r="Z67" s="31">
        <v>62</v>
      </c>
      <c r="AA67" s="30" t="s">
        <v>180</v>
      </c>
    </row>
    <row r="68" spans="21:27" x14ac:dyDescent="0.6">
      <c r="U68" s="31">
        <v>63</v>
      </c>
      <c r="V68" s="30" t="s">
        <v>142</v>
      </c>
      <c r="Z68" s="31">
        <v>63</v>
      </c>
      <c r="AA68" s="30" t="s">
        <v>180</v>
      </c>
    </row>
    <row r="69" spans="21:27" x14ac:dyDescent="0.6">
      <c r="U69" s="31">
        <v>64</v>
      </c>
      <c r="V69" s="30" t="s">
        <v>143</v>
      </c>
      <c r="Z69" s="31">
        <v>64</v>
      </c>
      <c r="AA69" s="30" t="s">
        <v>180</v>
      </c>
    </row>
    <row r="70" spans="21:27" x14ac:dyDescent="0.6">
      <c r="U70" s="31">
        <v>65</v>
      </c>
      <c r="V70" s="30" t="s">
        <v>144</v>
      </c>
      <c r="Z70" s="31">
        <v>65</v>
      </c>
      <c r="AA70" s="30" t="s">
        <v>180</v>
      </c>
    </row>
    <row r="71" spans="21:27" x14ac:dyDescent="0.6">
      <c r="U71" s="31">
        <v>66</v>
      </c>
      <c r="V71" s="30" t="s">
        <v>145</v>
      </c>
      <c r="Z71" s="31">
        <v>66</v>
      </c>
      <c r="AA71" s="30" t="s">
        <v>180</v>
      </c>
    </row>
    <row r="72" spans="21:27" x14ac:dyDescent="0.6">
      <c r="U72" s="31">
        <v>67</v>
      </c>
      <c r="V72" s="30" t="s">
        <v>146</v>
      </c>
      <c r="Z72" s="31">
        <v>67</v>
      </c>
      <c r="AA72" s="30" t="s">
        <v>180</v>
      </c>
    </row>
    <row r="73" spans="21:27" x14ac:dyDescent="0.6">
      <c r="U73" s="31">
        <v>68</v>
      </c>
      <c r="V73" s="30" t="s">
        <v>147</v>
      </c>
      <c r="Z73" s="31">
        <v>68</v>
      </c>
      <c r="AA73" s="30" t="s">
        <v>180</v>
      </c>
    </row>
    <row r="74" spans="21:27" x14ac:dyDescent="0.6">
      <c r="U74" s="31">
        <v>69</v>
      </c>
      <c r="V74" s="30" t="s">
        <v>148</v>
      </c>
      <c r="Z74" s="31">
        <v>69</v>
      </c>
      <c r="AA74" s="30" t="s">
        <v>180</v>
      </c>
    </row>
    <row r="75" spans="21:27" x14ac:dyDescent="0.6">
      <c r="U75" s="31">
        <v>70</v>
      </c>
      <c r="V75" s="30" t="s">
        <v>199</v>
      </c>
      <c r="Z75" s="31">
        <v>70</v>
      </c>
      <c r="AA75" s="30" t="s">
        <v>0</v>
      </c>
    </row>
    <row r="76" spans="21:27" x14ac:dyDescent="0.6">
      <c r="U76" s="31">
        <v>71</v>
      </c>
      <c r="V76" s="30" t="s">
        <v>149</v>
      </c>
      <c r="Z76" s="31">
        <v>71</v>
      </c>
      <c r="AA76" s="30" t="s">
        <v>0</v>
      </c>
    </row>
    <row r="77" spans="21:27" x14ac:dyDescent="0.6">
      <c r="U77" s="31">
        <v>72</v>
      </c>
      <c r="V77" s="30" t="s">
        <v>150</v>
      </c>
      <c r="Z77" s="31">
        <v>72</v>
      </c>
      <c r="AA77" s="30" t="s">
        <v>0</v>
      </c>
    </row>
    <row r="78" spans="21:27" x14ac:dyDescent="0.6">
      <c r="U78" s="31">
        <v>73</v>
      </c>
      <c r="V78" s="30" t="s">
        <v>151</v>
      </c>
      <c r="Z78" s="31">
        <v>73</v>
      </c>
      <c r="AA78" s="30" t="s">
        <v>0</v>
      </c>
    </row>
    <row r="79" spans="21:27" x14ac:dyDescent="0.6">
      <c r="U79" s="31">
        <v>74</v>
      </c>
      <c r="V79" s="30" t="s">
        <v>152</v>
      </c>
      <c r="Z79" s="31">
        <v>74</v>
      </c>
      <c r="AA79" s="30" t="s">
        <v>0</v>
      </c>
    </row>
    <row r="80" spans="21:27" x14ac:dyDescent="0.6">
      <c r="U80" s="31">
        <v>75</v>
      </c>
      <c r="V80" s="30" t="s">
        <v>153</v>
      </c>
      <c r="Z80" s="31">
        <v>75</v>
      </c>
      <c r="AA80" s="30" t="s">
        <v>0</v>
      </c>
    </row>
    <row r="81" spans="21:27" x14ac:dyDescent="0.6">
      <c r="U81" s="31">
        <v>76</v>
      </c>
      <c r="V81" s="30" t="s">
        <v>154</v>
      </c>
      <c r="Z81" s="31">
        <v>76</v>
      </c>
      <c r="AA81" s="30" t="s">
        <v>0</v>
      </c>
    </row>
    <row r="82" spans="21:27" x14ac:dyDescent="0.6">
      <c r="U82" s="31">
        <v>77</v>
      </c>
      <c r="V82" s="30" t="s">
        <v>155</v>
      </c>
      <c r="Z82" s="31">
        <v>77</v>
      </c>
      <c r="AA82" s="30" t="s">
        <v>0</v>
      </c>
    </row>
    <row r="83" spans="21:27" x14ac:dyDescent="0.6">
      <c r="U83" s="31">
        <v>78</v>
      </c>
      <c r="V83" s="30" t="s">
        <v>156</v>
      </c>
      <c r="Z83" s="31">
        <v>78</v>
      </c>
      <c r="AA83" s="30" t="s">
        <v>0</v>
      </c>
    </row>
    <row r="84" spans="21:27" x14ac:dyDescent="0.6">
      <c r="U84" s="31">
        <v>79</v>
      </c>
      <c r="V84" s="30" t="s">
        <v>157</v>
      </c>
      <c r="Z84" s="31">
        <v>79</v>
      </c>
      <c r="AA84" s="30" t="s">
        <v>0</v>
      </c>
    </row>
    <row r="85" spans="21:27" x14ac:dyDescent="0.6">
      <c r="U85" s="31">
        <v>80</v>
      </c>
      <c r="V85" s="30" t="s">
        <v>200</v>
      </c>
      <c r="Z85" s="31">
        <v>80</v>
      </c>
      <c r="AA85" s="30" t="s">
        <v>181</v>
      </c>
    </row>
    <row r="86" spans="21:27" x14ac:dyDescent="0.6">
      <c r="U86" s="31">
        <v>81</v>
      </c>
      <c r="V86" s="30" t="s">
        <v>158</v>
      </c>
      <c r="Z86" s="31">
        <v>81</v>
      </c>
      <c r="AA86" s="30" t="s">
        <v>181</v>
      </c>
    </row>
    <row r="87" spans="21:27" x14ac:dyDescent="0.6">
      <c r="U87" s="31">
        <v>82</v>
      </c>
      <c r="V87" s="30" t="s">
        <v>159</v>
      </c>
      <c r="Z87" s="31">
        <v>82</v>
      </c>
      <c r="AA87" s="30" t="s">
        <v>181</v>
      </c>
    </row>
    <row r="88" spans="21:27" x14ac:dyDescent="0.6">
      <c r="U88" s="31">
        <v>83</v>
      </c>
      <c r="V88" s="30" t="s">
        <v>160</v>
      </c>
      <c r="Z88" s="31">
        <v>83</v>
      </c>
      <c r="AA88" s="30" t="s">
        <v>181</v>
      </c>
    </row>
    <row r="89" spans="21:27" x14ac:dyDescent="0.6">
      <c r="U89" s="31">
        <v>84</v>
      </c>
      <c r="V89" s="30" t="s">
        <v>161</v>
      </c>
      <c r="Z89" s="31">
        <v>84</v>
      </c>
      <c r="AA89" s="30" t="s">
        <v>181</v>
      </c>
    </row>
    <row r="90" spans="21:27" x14ac:dyDescent="0.6">
      <c r="U90" s="31">
        <v>85</v>
      </c>
      <c r="V90" s="30" t="s">
        <v>162</v>
      </c>
      <c r="Z90" s="31">
        <v>85</v>
      </c>
      <c r="AA90" s="30" t="s">
        <v>181</v>
      </c>
    </row>
    <row r="91" spans="21:27" x14ac:dyDescent="0.6">
      <c r="U91" s="31">
        <v>86</v>
      </c>
      <c r="V91" s="30" t="s">
        <v>163</v>
      </c>
      <c r="Z91" s="31">
        <v>86</v>
      </c>
      <c r="AA91" s="30" t="s">
        <v>181</v>
      </c>
    </row>
    <row r="92" spans="21:27" x14ac:dyDescent="0.6">
      <c r="U92" s="31">
        <v>87</v>
      </c>
      <c r="V92" s="30" t="s">
        <v>164</v>
      </c>
      <c r="Z92" s="31">
        <v>87</v>
      </c>
      <c r="AA92" s="30" t="s">
        <v>181</v>
      </c>
    </row>
    <row r="93" spans="21:27" x14ac:dyDescent="0.6">
      <c r="U93" s="31">
        <v>88</v>
      </c>
      <c r="V93" s="30" t="s">
        <v>165</v>
      </c>
      <c r="Z93" s="31">
        <v>88</v>
      </c>
      <c r="AA93" s="30" t="s">
        <v>181</v>
      </c>
    </row>
    <row r="94" spans="21:27" x14ac:dyDescent="0.6">
      <c r="U94" s="31">
        <v>89</v>
      </c>
      <c r="V94" s="30" t="s">
        <v>166</v>
      </c>
      <c r="Z94" s="31">
        <v>89</v>
      </c>
      <c r="AA94" s="30" t="s">
        <v>181</v>
      </c>
    </row>
    <row r="95" spans="21:27" x14ac:dyDescent="0.6">
      <c r="U95" s="31">
        <v>90</v>
      </c>
      <c r="V95" s="30" t="s">
        <v>201</v>
      </c>
      <c r="Z95" s="31">
        <v>90</v>
      </c>
      <c r="AA95" s="30" t="s">
        <v>182</v>
      </c>
    </row>
    <row r="96" spans="21:27" x14ac:dyDescent="0.6">
      <c r="U96" s="31">
        <v>91</v>
      </c>
      <c r="V96" s="30" t="s">
        <v>167</v>
      </c>
      <c r="Z96" s="31">
        <v>91</v>
      </c>
      <c r="AA96" s="30" t="s">
        <v>182</v>
      </c>
    </row>
    <row r="97" spans="21:27" x14ac:dyDescent="0.6">
      <c r="U97" s="31">
        <v>92</v>
      </c>
      <c r="V97" s="30" t="s">
        <v>168</v>
      </c>
      <c r="Z97" s="31">
        <v>92</v>
      </c>
      <c r="AA97" s="30" t="s">
        <v>182</v>
      </c>
    </row>
    <row r="98" spans="21:27" x14ac:dyDescent="0.6">
      <c r="U98" s="31">
        <v>93</v>
      </c>
      <c r="V98" s="30" t="s">
        <v>169</v>
      </c>
      <c r="Z98" s="31">
        <v>93</v>
      </c>
      <c r="AA98" s="30" t="s">
        <v>182</v>
      </c>
    </row>
    <row r="99" spans="21:27" x14ac:dyDescent="0.6">
      <c r="U99" s="31">
        <v>94</v>
      </c>
      <c r="V99" s="30" t="s">
        <v>170</v>
      </c>
      <c r="Z99" s="31">
        <v>94</v>
      </c>
      <c r="AA99" s="30" t="s">
        <v>182</v>
      </c>
    </row>
    <row r="100" spans="21:27" x14ac:dyDescent="0.6">
      <c r="U100" s="31">
        <v>95</v>
      </c>
      <c r="V100" s="30" t="s">
        <v>171</v>
      </c>
      <c r="Z100" s="31">
        <v>95</v>
      </c>
      <c r="AA100" s="30" t="s">
        <v>182</v>
      </c>
    </row>
    <row r="101" spans="21:27" x14ac:dyDescent="0.6">
      <c r="U101" s="31">
        <v>96</v>
      </c>
      <c r="V101" s="30" t="s">
        <v>172</v>
      </c>
      <c r="Z101" s="31">
        <v>96</v>
      </c>
      <c r="AA101" s="30" t="s">
        <v>182</v>
      </c>
    </row>
    <row r="102" spans="21:27" x14ac:dyDescent="0.6">
      <c r="U102" s="31">
        <v>97</v>
      </c>
      <c r="V102" s="30" t="s">
        <v>173</v>
      </c>
      <c r="Z102" s="31">
        <v>97</v>
      </c>
      <c r="AA102" s="30" t="s">
        <v>182</v>
      </c>
    </row>
    <row r="103" spans="21:27" x14ac:dyDescent="0.6">
      <c r="U103" s="31">
        <v>98</v>
      </c>
      <c r="V103" s="30" t="s">
        <v>174</v>
      </c>
      <c r="Z103" s="31">
        <v>98</v>
      </c>
      <c r="AA103" s="30" t="s">
        <v>182</v>
      </c>
    </row>
    <row r="104" spans="21:27" x14ac:dyDescent="0.6">
      <c r="U104" s="31">
        <v>99</v>
      </c>
      <c r="V104" s="30" t="s">
        <v>175</v>
      </c>
      <c r="Z104" s="31">
        <v>99</v>
      </c>
      <c r="AA104" s="30" t="s">
        <v>182</v>
      </c>
    </row>
    <row r="105" spans="21:27" x14ac:dyDescent="0.6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P83"/>
  <sheetViews>
    <sheetView rightToLeft="1" tabSelected="1" view="pageBreakPreview" zoomScaleSheetLayoutView="100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34" sqref="D34"/>
    </sheetView>
  </sheetViews>
  <sheetFormatPr defaultColWidth="9.1640625" defaultRowHeight="21.6" x14ac:dyDescent="0.95"/>
  <cols>
    <col min="1" max="1" width="6.27734375" style="33" customWidth="1"/>
    <col min="2" max="2" width="27.1640625" style="33" customWidth="1"/>
    <col min="3" max="3" width="6.27734375" style="33" customWidth="1"/>
    <col min="4" max="4" width="11.27734375" style="33" customWidth="1"/>
    <col min="5" max="5" width="6.27734375" style="33" customWidth="1"/>
    <col min="6" max="6" width="11.44140625" style="33" customWidth="1"/>
    <col min="7" max="7" width="6.27734375" style="33" customWidth="1"/>
    <col min="8" max="8" width="11.27734375" style="33" customWidth="1"/>
    <col min="9" max="9" width="16.44140625" style="33" customWidth="1"/>
    <col min="10" max="11" width="2.27734375" style="33" hidden="1" customWidth="1"/>
    <col min="12" max="12" width="1.71875" style="33" hidden="1" customWidth="1"/>
    <col min="13" max="13" width="9.1640625" style="33" hidden="1" customWidth="1"/>
    <col min="14" max="18" width="9.1640625" style="33" customWidth="1"/>
    <col min="19" max="16384" width="9.1640625" style="33"/>
  </cols>
  <sheetData>
    <row r="1" spans="1:16" ht="51.6" customHeight="1" thickTop="1" thickBot="1" x14ac:dyDescent="1">
      <c r="A1" s="38" t="s">
        <v>88</v>
      </c>
      <c r="B1" s="38"/>
      <c r="C1" s="39" t="s">
        <v>89</v>
      </c>
      <c r="D1" s="39"/>
      <c r="E1" s="39"/>
      <c r="F1" s="39"/>
      <c r="G1" s="39"/>
      <c r="H1" s="40" t="s">
        <v>90</v>
      </c>
      <c r="I1" s="61" t="s">
        <v>299</v>
      </c>
    </row>
    <row r="2" spans="1:16" ht="23.1" customHeight="1" thickTop="1" thickBot="1" x14ac:dyDescent="1">
      <c r="A2" s="41" t="s">
        <v>210</v>
      </c>
      <c r="B2" s="41"/>
      <c r="C2" s="42" t="s">
        <v>214</v>
      </c>
      <c r="D2" s="42"/>
      <c r="E2" s="42"/>
      <c r="F2" s="42"/>
      <c r="G2" s="42"/>
      <c r="H2" s="43"/>
      <c r="I2" s="61"/>
    </row>
    <row r="3" spans="1:16" ht="24.75" customHeight="1" thickTop="1" thickBot="1" x14ac:dyDescent="1">
      <c r="A3" s="44" t="s">
        <v>86</v>
      </c>
      <c r="B3" s="45" t="s">
        <v>218</v>
      </c>
      <c r="C3" s="40" t="s">
        <v>93</v>
      </c>
      <c r="D3" s="46" t="s">
        <v>213</v>
      </c>
      <c r="E3" s="47" t="s">
        <v>292</v>
      </c>
      <c r="F3" s="47"/>
      <c r="G3" s="48"/>
      <c r="H3" s="40" t="s">
        <v>211</v>
      </c>
      <c r="I3" s="62">
        <v>3</v>
      </c>
    </row>
    <row r="4" spans="1:16" ht="24.75" customHeight="1" thickTop="1" thickBot="1" x14ac:dyDescent="1">
      <c r="A4" s="49" t="s">
        <v>91</v>
      </c>
      <c r="B4" s="49" t="s">
        <v>92</v>
      </c>
      <c r="C4" s="49" t="s">
        <v>215</v>
      </c>
      <c r="D4" s="50"/>
      <c r="E4" s="51" t="s">
        <v>87</v>
      </c>
      <c r="F4" s="51"/>
      <c r="G4" s="52" t="s">
        <v>212</v>
      </c>
      <c r="H4" s="52"/>
      <c r="I4" s="49" t="s">
        <v>96</v>
      </c>
    </row>
    <row r="5" spans="1:16" ht="35.25" customHeight="1" thickTop="1" thickBot="1" x14ac:dyDescent="1">
      <c r="A5" s="50"/>
      <c r="B5" s="50"/>
      <c r="C5" s="50"/>
      <c r="D5" s="50"/>
      <c r="E5" s="49" t="s">
        <v>216</v>
      </c>
      <c r="F5" s="49"/>
      <c r="G5" s="49" t="s">
        <v>217</v>
      </c>
      <c r="H5" s="49"/>
      <c r="I5" s="50"/>
    </row>
    <row r="6" spans="1:16" ht="22.5" customHeight="1" thickTop="1" thickBot="1" x14ac:dyDescent="1">
      <c r="A6" s="50"/>
      <c r="B6" s="50"/>
      <c r="C6" s="53" t="s">
        <v>94</v>
      </c>
      <c r="D6" s="53" t="s">
        <v>95</v>
      </c>
      <c r="E6" s="53" t="s">
        <v>94</v>
      </c>
      <c r="F6" s="53" t="s">
        <v>95</v>
      </c>
      <c r="G6" s="53" t="s">
        <v>94</v>
      </c>
      <c r="H6" s="53" t="s">
        <v>95</v>
      </c>
      <c r="I6" s="50"/>
      <c r="M6" s="34"/>
      <c r="N6" s="35"/>
      <c r="O6" s="34"/>
      <c r="P6" s="35"/>
    </row>
    <row r="7" spans="1:16" ht="24" customHeight="1" thickTop="1" thickBot="1" x14ac:dyDescent="1">
      <c r="A7" s="54">
        <v>1</v>
      </c>
      <c r="B7" s="55" t="s">
        <v>219</v>
      </c>
      <c r="C7" s="56">
        <v>27</v>
      </c>
      <c r="D7" s="57" t="str">
        <f>VLOOKUP(C7,Test!$U$5:$V$105,2)</f>
        <v>بیست وحەفت</v>
      </c>
      <c r="E7" s="56"/>
      <c r="F7" s="57" t="str">
        <f>VLOOKUP(E7,Test!$U$5:$V$105,2)</f>
        <v xml:space="preserve"> سفر تەنیا</v>
      </c>
      <c r="G7" s="57"/>
      <c r="H7" s="57" t="str">
        <f>VLOOKUP(G7,Test!$U$5:$V$105,2)</f>
        <v xml:space="preserve"> سفر تەنیا</v>
      </c>
      <c r="I7" s="58"/>
      <c r="J7" s="36">
        <f t="shared" ref="J7:J14" si="0">G7</f>
        <v>0</v>
      </c>
      <c r="K7" s="36" t="e">
        <f>#REF!</f>
        <v>#REF!</v>
      </c>
      <c r="L7" s="36" t="e">
        <f t="shared" ref="L7:L14" si="1">IF(J7&gt;49,J7,IF(K7&gt;49,(((K7-50)/2)+50)," "))</f>
        <v>#REF!</v>
      </c>
      <c r="M7" s="34"/>
      <c r="N7" s="35"/>
      <c r="O7" s="34"/>
      <c r="P7" s="35"/>
    </row>
    <row r="8" spans="1:16" ht="24" customHeight="1" thickTop="1" thickBot="1" x14ac:dyDescent="1">
      <c r="A8" s="54">
        <v>2</v>
      </c>
      <c r="B8" s="55" t="s">
        <v>242</v>
      </c>
      <c r="C8" s="56">
        <v>29</v>
      </c>
      <c r="D8" s="57" t="str">
        <f>VLOOKUP(C8,Test!$U$5:$V$105,2)</f>
        <v>بیست و نۆ</v>
      </c>
      <c r="E8" s="56"/>
      <c r="F8" s="57" t="str">
        <f>VLOOKUP(E8,Test!$U$5:$V$105,2)</f>
        <v xml:space="preserve"> سفر تەنیا</v>
      </c>
      <c r="G8" s="57"/>
      <c r="H8" s="57" t="str">
        <f>VLOOKUP(G8,Test!$U$5:$V$105,2)</f>
        <v xml:space="preserve"> سفر تەنیا</v>
      </c>
      <c r="I8" s="58"/>
      <c r="J8" s="36">
        <f t="shared" si="0"/>
        <v>0</v>
      </c>
      <c r="K8" s="36" t="e">
        <f>#REF!</f>
        <v>#REF!</v>
      </c>
      <c r="L8" s="36" t="e">
        <f t="shared" si="1"/>
        <v>#REF!</v>
      </c>
      <c r="O8" s="34"/>
      <c r="P8" s="35"/>
    </row>
    <row r="9" spans="1:16" ht="24" customHeight="1" thickTop="1" thickBot="1" x14ac:dyDescent="1">
      <c r="A9" s="54">
        <v>3</v>
      </c>
      <c r="B9" s="55" t="s">
        <v>243</v>
      </c>
      <c r="C9" s="56">
        <v>41</v>
      </c>
      <c r="D9" s="57" t="str">
        <f>VLOOKUP(C9,Test!$U$5:$V$105,2)</f>
        <v xml:space="preserve">چل و یەك </v>
      </c>
      <c r="E9" s="56"/>
      <c r="F9" s="57" t="str">
        <f>VLOOKUP(E9,Test!$U$5:$V$105,2)</f>
        <v xml:space="preserve"> سفر تەنیا</v>
      </c>
      <c r="G9" s="57"/>
      <c r="H9" s="57" t="str">
        <f>VLOOKUP(G9,Test!$U$5:$V$105,2)</f>
        <v xml:space="preserve"> سفر تەنیا</v>
      </c>
      <c r="I9" s="58"/>
      <c r="J9" s="36">
        <f t="shared" si="0"/>
        <v>0</v>
      </c>
      <c r="K9" s="36" t="e">
        <f>#REF!</f>
        <v>#REF!</v>
      </c>
      <c r="L9" s="36" t="e">
        <f t="shared" si="1"/>
        <v>#REF!</v>
      </c>
      <c r="O9" s="34"/>
      <c r="P9" s="35"/>
    </row>
    <row r="10" spans="1:16" ht="24" customHeight="1" thickTop="1" thickBot="1" x14ac:dyDescent="1">
      <c r="A10" s="54">
        <v>4</v>
      </c>
      <c r="B10" s="55" t="s">
        <v>220</v>
      </c>
      <c r="C10" s="56">
        <v>33</v>
      </c>
      <c r="D10" s="57" t="str">
        <f>VLOOKUP(C10,Test!$U$5:$V$105,2)</f>
        <v>سى و سێ‌</v>
      </c>
      <c r="E10" s="56"/>
      <c r="F10" s="57" t="str">
        <f>VLOOKUP(E10,Test!$U$5:$V$105,2)</f>
        <v xml:space="preserve"> سفر تەنیا</v>
      </c>
      <c r="G10" s="57"/>
      <c r="H10" s="57" t="str">
        <f>VLOOKUP(G10,Test!$U$5:$V$105,2)</f>
        <v xml:space="preserve"> سفر تەنیا</v>
      </c>
      <c r="I10" s="58"/>
      <c r="J10" s="36">
        <f t="shared" si="0"/>
        <v>0</v>
      </c>
      <c r="K10" s="36" t="e">
        <f>#REF!</f>
        <v>#REF!</v>
      </c>
      <c r="L10" s="36" t="e">
        <f t="shared" si="1"/>
        <v>#REF!</v>
      </c>
      <c r="O10" s="34"/>
      <c r="P10" s="35"/>
    </row>
    <row r="11" spans="1:16" ht="24" customHeight="1" thickTop="1" thickBot="1" x14ac:dyDescent="1">
      <c r="A11" s="54">
        <v>5</v>
      </c>
      <c r="B11" s="55" t="s">
        <v>244</v>
      </c>
      <c r="C11" s="56">
        <v>49</v>
      </c>
      <c r="D11" s="57" t="str">
        <f>VLOOKUP(C11,Test!$U$5:$V$105,2)</f>
        <v>چل و نۆ</v>
      </c>
      <c r="E11" s="56"/>
      <c r="F11" s="57" t="str">
        <f>VLOOKUP(E11,Test!$U$5:$V$105,2)</f>
        <v xml:space="preserve"> سفر تەنیا</v>
      </c>
      <c r="G11" s="57"/>
      <c r="H11" s="57" t="str">
        <f>VLOOKUP(G11,Test!$U$5:$V$105,2)</f>
        <v xml:space="preserve"> سفر تەنیا</v>
      </c>
      <c r="I11" s="58"/>
      <c r="J11" s="36">
        <f t="shared" si="0"/>
        <v>0</v>
      </c>
      <c r="K11" s="36" t="e">
        <f>#REF!</f>
        <v>#REF!</v>
      </c>
      <c r="L11" s="36" t="e">
        <f t="shared" si="1"/>
        <v>#REF!</v>
      </c>
      <c r="O11" s="34"/>
      <c r="P11" s="35"/>
    </row>
    <row r="12" spans="1:16" ht="24" customHeight="1" thickTop="1" thickBot="1" x14ac:dyDescent="1">
      <c r="A12" s="54">
        <v>6</v>
      </c>
      <c r="B12" s="55" t="s">
        <v>245</v>
      </c>
      <c r="C12" s="56">
        <v>33</v>
      </c>
      <c r="D12" s="57" t="str">
        <f>VLOOKUP(C12,Test!$U$5:$V$105,2)</f>
        <v>سى و سێ‌</v>
      </c>
      <c r="E12" s="56"/>
      <c r="F12" s="57" t="str">
        <f>VLOOKUP(E12,Test!$U$5:$V$105,2)</f>
        <v xml:space="preserve"> سفر تەنیا</v>
      </c>
      <c r="G12" s="57"/>
      <c r="H12" s="57" t="str">
        <f>VLOOKUP(G12,Test!$U$5:$V$105,2)</f>
        <v xml:space="preserve"> سفر تەنیا</v>
      </c>
      <c r="I12" s="58"/>
      <c r="J12" s="36">
        <f t="shared" si="0"/>
        <v>0</v>
      </c>
      <c r="K12" s="36" t="e">
        <f>#REF!</f>
        <v>#REF!</v>
      </c>
      <c r="L12" s="36" t="e">
        <f t="shared" si="1"/>
        <v>#REF!</v>
      </c>
      <c r="O12" s="34"/>
      <c r="P12" s="35"/>
    </row>
    <row r="13" spans="1:16" ht="24" customHeight="1" thickTop="1" thickBot="1" x14ac:dyDescent="1">
      <c r="A13" s="54">
        <v>7</v>
      </c>
      <c r="B13" s="55" t="s">
        <v>246</v>
      </c>
      <c r="C13" s="56">
        <v>32</v>
      </c>
      <c r="D13" s="57" t="str">
        <f>VLOOKUP(C13,Test!$U$5:$V$105,2)</f>
        <v>سى و دوو</v>
      </c>
      <c r="E13" s="56"/>
      <c r="F13" s="57" t="str">
        <f>VLOOKUP(E13,Test!$U$5:$V$105,2)</f>
        <v xml:space="preserve"> سفر تەنیا</v>
      </c>
      <c r="G13" s="57"/>
      <c r="H13" s="57" t="str">
        <f>VLOOKUP(G13,Test!$U$5:$V$105,2)</f>
        <v xml:space="preserve"> سفر تەنیا</v>
      </c>
      <c r="I13" s="58"/>
      <c r="J13" s="36">
        <f t="shared" si="0"/>
        <v>0</v>
      </c>
      <c r="K13" s="36" t="e">
        <f>#REF!</f>
        <v>#REF!</v>
      </c>
      <c r="L13" s="36" t="e">
        <f t="shared" si="1"/>
        <v>#REF!</v>
      </c>
      <c r="O13" s="34"/>
      <c r="P13" s="35"/>
    </row>
    <row r="14" spans="1:16" ht="24" customHeight="1" thickTop="1" thickBot="1" x14ac:dyDescent="1">
      <c r="A14" s="54">
        <v>8</v>
      </c>
      <c r="B14" s="55" t="s">
        <v>221</v>
      </c>
      <c r="C14" s="56">
        <v>28</v>
      </c>
      <c r="D14" s="57" t="str">
        <f>VLOOKUP(C14,Test!$U$5:$V$105,2)</f>
        <v>بیست و هەشت</v>
      </c>
      <c r="E14" s="56"/>
      <c r="F14" s="57" t="str">
        <f>VLOOKUP(E14,Test!$U$5:$V$105,2)</f>
        <v xml:space="preserve"> سفر تەنیا</v>
      </c>
      <c r="G14" s="57"/>
      <c r="H14" s="57" t="str">
        <f>VLOOKUP(G14,Test!$U$5:$V$105,2)</f>
        <v xml:space="preserve"> سفر تەنیا</v>
      </c>
      <c r="I14" s="58"/>
      <c r="J14" s="36">
        <f t="shared" si="0"/>
        <v>0</v>
      </c>
      <c r="K14" s="36" t="e">
        <f>#REF!</f>
        <v>#REF!</v>
      </c>
      <c r="L14" s="36" t="e">
        <f t="shared" si="1"/>
        <v>#REF!</v>
      </c>
      <c r="M14" s="34"/>
      <c r="N14" s="35"/>
      <c r="O14" s="34"/>
      <c r="P14" s="35"/>
    </row>
    <row r="15" spans="1:16" ht="24" customHeight="1" thickTop="1" thickBot="1" x14ac:dyDescent="1">
      <c r="A15" s="54">
        <v>9</v>
      </c>
      <c r="B15" s="55" t="s">
        <v>222</v>
      </c>
      <c r="C15" s="56">
        <v>27</v>
      </c>
      <c r="D15" s="57" t="str">
        <f>VLOOKUP(C15,Test!$U$5:$V$105,2)</f>
        <v>بیست وحەفت</v>
      </c>
      <c r="E15" s="56"/>
      <c r="F15" s="57" t="str">
        <f>VLOOKUP(E15,Test!$U$5:$V$105,2)</f>
        <v xml:space="preserve"> سفر تەنیا</v>
      </c>
      <c r="G15" s="57"/>
      <c r="H15" s="57" t="str">
        <f>VLOOKUP(G15,Test!$U$5:$V$105,2)</f>
        <v xml:space="preserve"> سفر تەنیا</v>
      </c>
      <c r="I15" s="58"/>
    </row>
    <row r="16" spans="1:16" ht="24" customHeight="1" thickTop="1" thickBot="1" x14ac:dyDescent="1">
      <c r="A16" s="54">
        <v>10</v>
      </c>
      <c r="B16" s="59" t="s">
        <v>239</v>
      </c>
      <c r="C16" s="56">
        <v>20</v>
      </c>
      <c r="D16" s="57" t="str">
        <f>VLOOKUP(C16,Test!$U$5:$V$105,2)</f>
        <v>بیست تەنیا</v>
      </c>
      <c r="E16" s="56"/>
      <c r="F16" s="57" t="str">
        <f>VLOOKUP(E16,Test!$U$5:$V$105,2)</f>
        <v xml:space="preserve"> سفر تەنیا</v>
      </c>
      <c r="G16" s="57"/>
      <c r="H16" s="57" t="str">
        <f>VLOOKUP(G16,Test!$U$5:$V$105,2)</f>
        <v xml:space="preserve"> سفر تەنیا</v>
      </c>
      <c r="I16" s="60" t="s">
        <v>293</v>
      </c>
    </row>
    <row r="17" spans="1:16" ht="24" customHeight="1" thickTop="1" thickBot="1" x14ac:dyDescent="1">
      <c r="A17" s="54">
        <v>11</v>
      </c>
      <c r="B17" s="55" t="s">
        <v>247</v>
      </c>
      <c r="C17" s="56">
        <v>41</v>
      </c>
      <c r="D17" s="57" t="str">
        <f>VLOOKUP(C17,Test!$U$5:$V$105,2)</f>
        <v xml:space="preserve">چل و یەك </v>
      </c>
      <c r="E17" s="56"/>
      <c r="F17" s="57" t="str">
        <f>VLOOKUP(E17,Test!$U$5:$V$105,2)</f>
        <v xml:space="preserve"> سفر تەنیا</v>
      </c>
      <c r="G17" s="57"/>
      <c r="H17" s="57" t="str">
        <f>VLOOKUP(G17,Test!$U$5:$V$105,2)</f>
        <v xml:space="preserve"> سفر تەنیا</v>
      </c>
      <c r="I17" s="58"/>
      <c r="J17" s="36">
        <f>G17</f>
        <v>0</v>
      </c>
      <c r="K17" s="36" t="e">
        <f>#REF!</f>
        <v>#REF!</v>
      </c>
      <c r="L17" s="36" t="e">
        <f>IF(J17&gt;49,J17,IF(K17&gt;49,(((K17-50)/2)+50)," "))</f>
        <v>#REF!</v>
      </c>
      <c r="O17" s="34"/>
      <c r="P17" s="35"/>
    </row>
    <row r="18" spans="1:16" ht="24" customHeight="1" thickTop="1" thickBot="1" x14ac:dyDescent="1">
      <c r="A18" s="54">
        <v>12</v>
      </c>
      <c r="B18" s="55" t="s">
        <v>248</v>
      </c>
      <c r="C18" s="56">
        <v>46</v>
      </c>
      <c r="D18" s="57" t="str">
        <f>VLOOKUP(C18,Test!$U$5:$V$105,2)</f>
        <v>چل و شەش</v>
      </c>
      <c r="E18" s="56"/>
      <c r="F18" s="57" t="str">
        <f>VLOOKUP(E18,Test!$U$5:$V$105,2)</f>
        <v xml:space="preserve"> سفر تەنیا</v>
      </c>
      <c r="G18" s="57"/>
      <c r="H18" s="57" t="str">
        <f>VLOOKUP(G18,Test!$U$5:$V$105,2)</f>
        <v xml:space="preserve"> سفر تەنیا</v>
      </c>
      <c r="I18" s="58"/>
      <c r="J18" s="36">
        <f>G18</f>
        <v>0</v>
      </c>
      <c r="K18" s="36" t="e">
        <f>#REF!</f>
        <v>#REF!</v>
      </c>
      <c r="L18" s="36" t="e">
        <f>IF(J18&gt;49,J18,IF(K18&gt;49,(((K18-50)/2)+50)," "))</f>
        <v>#REF!</v>
      </c>
      <c r="M18" s="34"/>
      <c r="N18" s="35"/>
      <c r="O18" s="34"/>
      <c r="P18" s="35"/>
    </row>
    <row r="19" spans="1:16" ht="24" customHeight="1" thickTop="1" thickBot="1" x14ac:dyDescent="1">
      <c r="A19" s="54">
        <v>13</v>
      </c>
      <c r="B19" s="55" t="s">
        <v>249</v>
      </c>
      <c r="C19" s="56">
        <v>42</v>
      </c>
      <c r="D19" s="57" t="str">
        <f>VLOOKUP(C19,Test!$U$5:$V$105,2)</f>
        <v>چل و دوو</v>
      </c>
      <c r="E19" s="56"/>
      <c r="F19" s="57" t="str">
        <f>VLOOKUP(E19,Test!$U$5:$V$105,2)</f>
        <v xml:space="preserve"> سفر تەنیا</v>
      </c>
      <c r="G19" s="57"/>
      <c r="H19" s="57" t="str">
        <f>VLOOKUP(G19,Test!$U$5:$V$105,2)</f>
        <v xml:space="preserve"> سفر تەنیا</v>
      </c>
      <c r="I19" s="58"/>
      <c r="J19" s="36">
        <f>G19</f>
        <v>0</v>
      </c>
      <c r="K19" s="36" t="e">
        <f>#REF!</f>
        <v>#REF!</v>
      </c>
      <c r="L19" s="36" t="e">
        <f>IF(J19&gt;49,J19,IF(K19&gt;49,(((K19-50)/2)+50)," "))</f>
        <v>#REF!</v>
      </c>
      <c r="O19" s="34"/>
      <c r="P19" s="35"/>
    </row>
    <row r="20" spans="1:16" ht="24" customHeight="1" thickTop="1" thickBot="1" x14ac:dyDescent="1">
      <c r="A20" s="54">
        <v>14</v>
      </c>
      <c r="B20" s="55" t="s">
        <v>223</v>
      </c>
      <c r="C20" s="56">
        <v>21</v>
      </c>
      <c r="D20" s="57" t="str">
        <f>VLOOKUP(C20,Test!$U$5:$V$105,2)</f>
        <v>بیست و یەك</v>
      </c>
      <c r="E20" s="56"/>
      <c r="F20" s="57" t="str">
        <f>VLOOKUP(E20,Test!$U$5:$V$105,2)</f>
        <v xml:space="preserve"> سفر تەنیا</v>
      </c>
      <c r="G20" s="57"/>
      <c r="H20" s="57" t="str">
        <f>VLOOKUP(G20,Test!$U$5:$V$105,2)</f>
        <v xml:space="preserve"> سفر تەنیا</v>
      </c>
      <c r="I20" s="58"/>
    </row>
    <row r="21" spans="1:16" ht="24" customHeight="1" thickTop="1" thickBot="1" x14ac:dyDescent="1">
      <c r="A21" s="54">
        <v>15</v>
      </c>
      <c r="B21" s="55" t="s">
        <v>250</v>
      </c>
      <c r="C21" s="56">
        <v>30</v>
      </c>
      <c r="D21" s="57" t="str">
        <f>VLOOKUP(C21,Test!$U$5:$V$105,2)</f>
        <v>سى تەنیا</v>
      </c>
      <c r="E21" s="56"/>
      <c r="F21" s="57" t="str">
        <f>VLOOKUP(E21,Test!$U$5:$V$105,2)</f>
        <v xml:space="preserve"> سفر تەنیا</v>
      </c>
      <c r="G21" s="57"/>
      <c r="H21" s="57" t="str">
        <f>VLOOKUP(G21,Test!$U$5:$V$105,2)</f>
        <v xml:space="preserve"> سفر تەنیا</v>
      </c>
      <c r="I21" s="58"/>
      <c r="J21" s="36">
        <f>G21</f>
        <v>0</v>
      </c>
      <c r="K21" s="36" t="e">
        <f>#REF!</f>
        <v>#REF!</v>
      </c>
      <c r="L21" s="36" t="e">
        <f>IF(J21&gt;49,J21,IF(K21&gt;49,(((K21-50)/2)+50)," "))</f>
        <v>#REF!</v>
      </c>
      <c r="O21" s="34"/>
      <c r="P21" s="35"/>
    </row>
    <row r="22" spans="1:16" ht="24" customHeight="1" thickTop="1" thickBot="1" x14ac:dyDescent="1">
      <c r="A22" s="54">
        <v>16</v>
      </c>
      <c r="B22" s="55" t="s">
        <v>251</v>
      </c>
      <c r="C22" s="56">
        <v>28</v>
      </c>
      <c r="D22" s="57" t="str">
        <f>VLOOKUP(C22,Test!$U$5:$V$105,2)</f>
        <v>بیست و هەشت</v>
      </c>
      <c r="E22" s="56"/>
      <c r="F22" s="57" t="str">
        <f>VLOOKUP(E22,Test!$U$5:$V$105,2)</f>
        <v xml:space="preserve"> سفر تەنیا</v>
      </c>
      <c r="G22" s="57"/>
      <c r="H22" s="57" t="str">
        <f>VLOOKUP(G22,Test!$U$5:$V$105,2)</f>
        <v xml:space="preserve"> سفر تەنیا</v>
      </c>
      <c r="I22" s="58"/>
    </row>
    <row r="23" spans="1:16" ht="24" customHeight="1" thickTop="1" thickBot="1" x14ac:dyDescent="1">
      <c r="A23" s="54">
        <v>17</v>
      </c>
      <c r="B23" s="55" t="s">
        <v>252</v>
      </c>
      <c r="C23" s="56">
        <v>34</v>
      </c>
      <c r="D23" s="57" t="str">
        <f>VLOOKUP(C23,Test!$U$5:$V$105,2)</f>
        <v>سى و چوار</v>
      </c>
      <c r="E23" s="56"/>
      <c r="F23" s="57" t="str">
        <f>VLOOKUP(E23,Test!$U$5:$V$105,2)</f>
        <v xml:space="preserve"> سفر تەنیا</v>
      </c>
      <c r="G23" s="57"/>
      <c r="H23" s="57" t="str">
        <f>VLOOKUP(G23,Test!$U$5:$V$105,2)</f>
        <v xml:space="preserve"> سفر تەنیا</v>
      </c>
      <c r="I23" s="58"/>
      <c r="J23" s="36">
        <f t="shared" ref="J23:J38" si="2">G23</f>
        <v>0</v>
      </c>
      <c r="K23" s="36" t="e">
        <f>#REF!</f>
        <v>#REF!</v>
      </c>
      <c r="L23" s="36" t="e">
        <f t="shared" ref="L23:L38" si="3">IF(J23&gt;49,J23,IF(K23&gt;49,(((K23-50)/2)+50)," "))</f>
        <v>#REF!</v>
      </c>
      <c r="O23" s="34"/>
      <c r="P23" s="35"/>
    </row>
    <row r="24" spans="1:16" ht="24" customHeight="1" thickTop="1" thickBot="1" x14ac:dyDescent="1">
      <c r="A24" s="54">
        <v>18</v>
      </c>
      <c r="B24" s="55" t="s">
        <v>253</v>
      </c>
      <c r="C24" s="56">
        <v>33</v>
      </c>
      <c r="D24" s="57" t="str">
        <f>VLOOKUP(C24,Test!$U$5:$V$105,2)</f>
        <v>سى و سێ‌</v>
      </c>
      <c r="E24" s="56"/>
      <c r="F24" s="57" t="str">
        <f>VLOOKUP(E24,Test!$U$5:$V$105,2)</f>
        <v xml:space="preserve"> سفر تەنیا</v>
      </c>
      <c r="G24" s="57"/>
      <c r="H24" s="57" t="str">
        <f>VLOOKUP(G24,Test!$U$5:$V$105,2)</f>
        <v xml:space="preserve"> سفر تەنیا</v>
      </c>
      <c r="I24" s="58"/>
      <c r="J24" s="36">
        <f t="shared" si="2"/>
        <v>0</v>
      </c>
      <c r="K24" s="36" t="e">
        <f>#REF!</f>
        <v>#REF!</v>
      </c>
      <c r="L24" s="36" t="e">
        <f t="shared" si="3"/>
        <v>#REF!</v>
      </c>
      <c r="O24" s="34"/>
      <c r="P24" s="35"/>
    </row>
    <row r="25" spans="1:16" ht="24" customHeight="1" thickTop="1" thickBot="1" x14ac:dyDescent="1">
      <c r="A25" s="54">
        <v>19</v>
      </c>
      <c r="B25" s="55" t="s">
        <v>254</v>
      </c>
      <c r="C25" s="56">
        <v>42</v>
      </c>
      <c r="D25" s="57" t="str">
        <f>VLOOKUP(C25,Test!$U$5:$V$105,2)</f>
        <v>چل و دوو</v>
      </c>
      <c r="E25" s="56"/>
      <c r="F25" s="57" t="str">
        <f>VLOOKUP(E25,Test!$U$5:$V$105,2)</f>
        <v xml:space="preserve"> سفر تەنیا</v>
      </c>
      <c r="G25" s="57"/>
      <c r="H25" s="57" t="str">
        <f>VLOOKUP(G25,Test!$U$5:$V$105,2)</f>
        <v xml:space="preserve"> سفر تەنیا</v>
      </c>
      <c r="I25" s="58"/>
      <c r="J25" s="36">
        <f t="shared" si="2"/>
        <v>0</v>
      </c>
      <c r="K25" s="36" t="e">
        <f>#REF!</f>
        <v>#REF!</v>
      </c>
      <c r="L25" s="36" t="e">
        <f t="shared" si="3"/>
        <v>#REF!</v>
      </c>
      <c r="O25" s="34"/>
      <c r="P25" s="35"/>
    </row>
    <row r="26" spans="1:16" ht="24" customHeight="1" thickTop="1" thickBot="1" x14ac:dyDescent="1">
      <c r="A26" s="54">
        <v>20</v>
      </c>
      <c r="B26" s="55" t="s">
        <v>255</v>
      </c>
      <c r="C26" s="56">
        <v>42</v>
      </c>
      <c r="D26" s="57" t="str">
        <f>VLOOKUP(C26,Test!$U$5:$V$105,2)</f>
        <v>چل و دوو</v>
      </c>
      <c r="E26" s="56"/>
      <c r="F26" s="57" t="str">
        <f>VLOOKUP(E26,Test!$U$5:$V$105,2)</f>
        <v xml:space="preserve"> سفر تەنیا</v>
      </c>
      <c r="G26" s="57"/>
      <c r="H26" s="57" t="str">
        <f>VLOOKUP(G26,Test!$U$5:$V$105,2)</f>
        <v xml:space="preserve"> سفر تەنیا</v>
      </c>
      <c r="I26" s="58"/>
      <c r="J26" s="36">
        <f t="shared" si="2"/>
        <v>0</v>
      </c>
      <c r="K26" s="36" t="e">
        <f>#REF!</f>
        <v>#REF!</v>
      </c>
      <c r="L26" s="36" t="e">
        <f t="shared" si="3"/>
        <v>#REF!</v>
      </c>
      <c r="M26" s="34"/>
      <c r="N26" s="35"/>
      <c r="O26" s="34"/>
      <c r="P26" s="35"/>
    </row>
    <row r="27" spans="1:16" ht="24" customHeight="1" thickTop="1" thickBot="1" x14ac:dyDescent="1">
      <c r="A27" s="54">
        <v>21</v>
      </c>
      <c r="B27" s="55" t="s">
        <v>256</v>
      </c>
      <c r="C27" s="56">
        <v>40</v>
      </c>
      <c r="D27" s="57" t="str">
        <f>VLOOKUP(C27,Test!$U$5:$V$105,2)</f>
        <v>چل تەنیا</v>
      </c>
      <c r="E27" s="56"/>
      <c r="F27" s="57" t="str">
        <f>VLOOKUP(E27,Test!$U$5:$V$105,2)</f>
        <v xml:space="preserve"> سفر تەنیا</v>
      </c>
      <c r="G27" s="57"/>
      <c r="H27" s="57" t="str">
        <f>VLOOKUP(G27,Test!$U$5:$V$105,2)</f>
        <v xml:space="preserve"> سفر تەنیا</v>
      </c>
      <c r="I27" s="58"/>
      <c r="J27" s="36">
        <f t="shared" si="2"/>
        <v>0</v>
      </c>
      <c r="K27" s="36" t="e">
        <f>#REF!</f>
        <v>#REF!</v>
      </c>
      <c r="L27" s="36" t="e">
        <f t="shared" si="3"/>
        <v>#REF!</v>
      </c>
      <c r="M27" s="34"/>
      <c r="N27" s="35"/>
      <c r="O27" s="34"/>
      <c r="P27" s="35"/>
    </row>
    <row r="28" spans="1:16" ht="24" customHeight="1" thickTop="1" thickBot="1" x14ac:dyDescent="1">
      <c r="A28" s="54">
        <v>22</v>
      </c>
      <c r="B28" s="55" t="s">
        <v>224</v>
      </c>
      <c r="C28" s="56">
        <v>38</v>
      </c>
      <c r="D28" s="57" t="str">
        <f>VLOOKUP(C28,Test!$U$5:$V$105,2)</f>
        <v>سى و هەشت</v>
      </c>
      <c r="E28" s="56"/>
      <c r="F28" s="57" t="str">
        <f>VLOOKUP(E28,Test!$U$5:$V$105,2)</f>
        <v xml:space="preserve"> سفر تەنیا</v>
      </c>
      <c r="G28" s="57"/>
      <c r="H28" s="57" t="str">
        <f>VLOOKUP(G28,Test!$U$5:$V$105,2)</f>
        <v xml:space="preserve"> سفر تەنیا</v>
      </c>
      <c r="I28" s="58"/>
      <c r="J28" s="36">
        <f t="shared" si="2"/>
        <v>0</v>
      </c>
      <c r="K28" s="36" t="e">
        <f>#REF!</f>
        <v>#REF!</v>
      </c>
      <c r="L28" s="36" t="e">
        <f t="shared" si="3"/>
        <v>#REF!</v>
      </c>
      <c r="M28" s="34"/>
      <c r="N28" s="35"/>
      <c r="O28" s="34"/>
      <c r="P28" s="35"/>
    </row>
    <row r="29" spans="1:16" ht="24" customHeight="1" thickTop="1" thickBot="1" x14ac:dyDescent="1">
      <c r="A29" s="54">
        <v>23</v>
      </c>
      <c r="B29" s="55" t="s">
        <v>257</v>
      </c>
      <c r="C29" s="56">
        <v>29</v>
      </c>
      <c r="D29" s="57" t="str">
        <f>VLOOKUP(C29,Test!$U$5:$V$105,2)</f>
        <v>بیست و نۆ</v>
      </c>
      <c r="E29" s="56"/>
      <c r="F29" s="57" t="str">
        <f>VLOOKUP(E29,Test!$U$5:$V$105,2)</f>
        <v xml:space="preserve"> سفر تەنیا</v>
      </c>
      <c r="G29" s="57"/>
      <c r="H29" s="57" t="str">
        <f>VLOOKUP(G29,Test!$U$5:$V$105,2)</f>
        <v xml:space="preserve"> سفر تەنیا</v>
      </c>
      <c r="I29" s="58"/>
      <c r="J29" s="36">
        <f t="shared" si="2"/>
        <v>0</v>
      </c>
      <c r="K29" s="36" t="e">
        <f>#REF!</f>
        <v>#REF!</v>
      </c>
      <c r="L29" s="36" t="e">
        <f t="shared" si="3"/>
        <v>#REF!</v>
      </c>
      <c r="M29" s="34"/>
      <c r="N29" s="35"/>
      <c r="O29" s="34"/>
      <c r="P29" s="35"/>
    </row>
    <row r="30" spans="1:16" ht="24" customHeight="1" thickTop="1" thickBot="1" x14ac:dyDescent="1">
      <c r="A30" s="54">
        <v>24</v>
      </c>
      <c r="B30" s="55" t="s">
        <v>225</v>
      </c>
      <c r="C30" s="56">
        <v>40</v>
      </c>
      <c r="D30" s="57" t="str">
        <f>VLOOKUP(C30,Test!$U$5:$V$105,2)</f>
        <v>چل تەنیا</v>
      </c>
      <c r="E30" s="56"/>
      <c r="F30" s="57" t="str">
        <f>VLOOKUP(E30,Test!$U$5:$V$105,2)</f>
        <v xml:space="preserve"> سفر تەنیا</v>
      </c>
      <c r="G30" s="57"/>
      <c r="H30" s="57" t="str">
        <f>VLOOKUP(G30,Test!$U$5:$V$105,2)</f>
        <v xml:space="preserve"> سفر تەنیا</v>
      </c>
      <c r="I30" s="58"/>
      <c r="J30" s="36">
        <f t="shared" si="2"/>
        <v>0</v>
      </c>
      <c r="K30" s="36" t="e">
        <f>#REF!</f>
        <v>#REF!</v>
      </c>
      <c r="L30" s="36" t="e">
        <f t="shared" si="3"/>
        <v>#REF!</v>
      </c>
      <c r="M30" s="34"/>
      <c r="N30" s="35"/>
      <c r="O30" s="34"/>
      <c r="P30" s="35"/>
    </row>
    <row r="31" spans="1:16" ht="24" customHeight="1" thickTop="1" thickBot="1" x14ac:dyDescent="1">
      <c r="A31" s="54">
        <v>25</v>
      </c>
      <c r="B31" s="55" t="s">
        <v>258</v>
      </c>
      <c r="C31" s="56">
        <v>39</v>
      </c>
      <c r="D31" s="57" t="str">
        <f>VLOOKUP(C31,Test!$U$5:$V$105,2)</f>
        <v>سى و نۆ</v>
      </c>
      <c r="E31" s="56"/>
      <c r="F31" s="57" t="str">
        <f>VLOOKUP(E31,Test!$U$5:$V$105,2)</f>
        <v xml:space="preserve"> سفر تەنیا</v>
      </c>
      <c r="G31" s="57"/>
      <c r="H31" s="57" t="str">
        <f>VLOOKUP(G31,Test!$U$5:$V$105,2)</f>
        <v xml:space="preserve"> سفر تەنیا</v>
      </c>
      <c r="I31" s="58"/>
      <c r="J31" s="36">
        <f t="shared" si="2"/>
        <v>0</v>
      </c>
      <c r="K31" s="36" t="e">
        <f>#REF!</f>
        <v>#REF!</v>
      </c>
      <c r="L31" s="36" t="e">
        <f t="shared" si="3"/>
        <v>#REF!</v>
      </c>
      <c r="M31" s="34"/>
      <c r="N31" s="35"/>
      <c r="O31" s="34"/>
      <c r="P31" s="35"/>
    </row>
    <row r="32" spans="1:16" ht="22.2" thickTop="1" thickBot="1" x14ac:dyDescent="1">
      <c r="A32" s="54">
        <v>26</v>
      </c>
      <c r="B32" s="59" t="s">
        <v>291</v>
      </c>
      <c r="C32" s="63"/>
      <c r="D32" s="64" t="str">
        <f>VLOOKUP(C32,Test!$U$5:$V$105,2)</f>
        <v xml:space="preserve"> سفر تەنیا</v>
      </c>
      <c r="E32" s="56"/>
      <c r="F32" s="57" t="str">
        <f>VLOOKUP(E32,Test!$U$5:$V$105,2)</f>
        <v xml:space="preserve"> سفر تەنیا</v>
      </c>
      <c r="G32" s="57"/>
      <c r="H32" s="57" t="str">
        <f>VLOOKUP(G32,Test!$U$5:$V$105,2)</f>
        <v xml:space="preserve"> سفر تەنیا</v>
      </c>
      <c r="I32" s="60" t="s">
        <v>300</v>
      </c>
    </row>
    <row r="33" spans="1:16" ht="24" customHeight="1" thickTop="1" thickBot="1" x14ac:dyDescent="1">
      <c r="A33" s="54">
        <v>27</v>
      </c>
      <c r="B33" s="55" t="s">
        <v>259</v>
      </c>
      <c r="C33" s="56">
        <v>40</v>
      </c>
      <c r="D33" s="57" t="str">
        <f>VLOOKUP(C33,Test!$U$5:$V$105,2)</f>
        <v>چل تەنیا</v>
      </c>
      <c r="E33" s="56"/>
      <c r="F33" s="57" t="str">
        <f>VLOOKUP(E33,Test!$U$5:$V$105,2)</f>
        <v xml:space="preserve"> سفر تەنیا</v>
      </c>
      <c r="G33" s="57"/>
      <c r="H33" s="57" t="str">
        <f>VLOOKUP(G33,Test!$U$5:$V$105,2)</f>
        <v xml:space="preserve"> سفر تەنیا</v>
      </c>
      <c r="I33" s="58"/>
      <c r="J33" s="36">
        <f t="shared" si="2"/>
        <v>0</v>
      </c>
      <c r="K33" s="36" t="e">
        <f>#REF!</f>
        <v>#REF!</v>
      </c>
      <c r="L33" s="36" t="e">
        <f t="shared" si="3"/>
        <v>#REF!</v>
      </c>
      <c r="M33" s="34"/>
      <c r="N33" s="35"/>
      <c r="O33" s="34"/>
      <c r="P33" s="35"/>
    </row>
    <row r="34" spans="1:16" ht="24" customHeight="1" thickTop="1" thickBot="1" x14ac:dyDescent="1">
      <c r="A34" s="54">
        <v>28</v>
      </c>
      <c r="B34" s="55" t="s">
        <v>260</v>
      </c>
      <c r="C34" s="56">
        <v>40</v>
      </c>
      <c r="D34" s="57" t="str">
        <f>VLOOKUP(C34,Test!$U$5:$V$105,2)</f>
        <v>چل تەنیا</v>
      </c>
      <c r="E34" s="56"/>
      <c r="F34" s="57" t="str">
        <f>VLOOKUP(E34,Test!$U$5:$V$105,2)</f>
        <v xml:space="preserve"> سفر تەنیا</v>
      </c>
      <c r="G34" s="57"/>
      <c r="H34" s="57" t="str">
        <f>VLOOKUP(G34,Test!$U$5:$V$105,2)</f>
        <v xml:space="preserve"> سفر تەنیا</v>
      </c>
      <c r="I34" s="58"/>
      <c r="J34" s="36">
        <f t="shared" si="2"/>
        <v>0</v>
      </c>
      <c r="K34" s="36" t="e">
        <f>#REF!</f>
        <v>#REF!</v>
      </c>
      <c r="L34" s="36" t="e">
        <f t="shared" si="3"/>
        <v>#REF!</v>
      </c>
      <c r="M34" s="34"/>
      <c r="N34" s="35"/>
      <c r="O34" s="34"/>
      <c r="P34" s="35"/>
    </row>
    <row r="35" spans="1:16" ht="24" customHeight="1" thickTop="1" thickBot="1" x14ac:dyDescent="1">
      <c r="A35" s="54">
        <v>29</v>
      </c>
      <c r="B35" s="55" t="s">
        <v>261</v>
      </c>
      <c r="C35" s="56">
        <v>40</v>
      </c>
      <c r="D35" s="57" t="str">
        <f>VLOOKUP(C35,Test!$U$5:$V$105,2)</f>
        <v>چل تەنیا</v>
      </c>
      <c r="E35" s="56"/>
      <c r="F35" s="57" t="str">
        <f>VLOOKUP(E35,Test!$U$5:$V$105,2)</f>
        <v xml:space="preserve"> سفر تەنیا</v>
      </c>
      <c r="G35" s="57"/>
      <c r="H35" s="57" t="str">
        <f>VLOOKUP(G35,Test!$U$5:$V$105,2)</f>
        <v xml:space="preserve"> سفر تەنیا</v>
      </c>
      <c r="I35" s="58"/>
      <c r="J35" s="36">
        <f t="shared" si="2"/>
        <v>0</v>
      </c>
      <c r="K35" s="36" t="e">
        <f>#REF!</f>
        <v>#REF!</v>
      </c>
      <c r="L35" s="36" t="e">
        <f t="shared" si="3"/>
        <v>#REF!</v>
      </c>
      <c r="O35" s="34"/>
      <c r="P35" s="35"/>
    </row>
    <row r="36" spans="1:16" ht="24" customHeight="1" thickTop="1" thickBot="1" x14ac:dyDescent="1">
      <c r="A36" s="54">
        <v>30</v>
      </c>
      <c r="B36" s="55" t="s">
        <v>226</v>
      </c>
      <c r="C36" s="56">
        <v>30</v>
      </c>
      <c r="D36" s="57" t="str">
        <f>VLOOKUP(C36,Test!$U$5:$V$105,2)</f>
        <v>سى تەنیا</v>
      </c>
      <c r="E36" s="56"/>
      <c r="F36" s="57" t="str">
        <f>VLOOKUP(E36,Test!$U$5:$V$105,2)</f>
        <v xml:space="preserve"> سفر تەنیا</v>
      </c>
      <c r="G36" s="57"/>
      <c r="H36" s="57" t="str">
        <f>VLOOKUP(G36,Test!$U$5:$V$105,2)</f>
        <v xml:space="preserve"> سفر تەنیا</v>
      </c>
      <c r="I36" s="58"/>
      <c r="J36" s="36">
        <f t="shared" si="2"/>
        <v>0</v>
      </c>
      <c r="K36" s="36" t="e">
        <f>#REF!</f>
        <v>#REF!</v>
      </c>
      <c r="L36" s="36" t="e">
        <f t="shared" si="3"/>
        <v>#REF!</v>
      </c>
      <c r="O36" s="34"/>
      <c r="P36" s="35"/>
    </row>
    <row r="37" spans="1:16" ht="24" customHeight="1" thickTop="1" thickBot="1" x14ac:dyDescent="1">
      <c r="A37" s="54">
        <v>31</v>
      </c>
      <c r="B37" s="55" t="s">
        <v>262</v>
      </c>
      <c r="C37" s="56">
        <v>37</v>
      </c>
      <c r="D37" s="57" t="str">
        <f>VLOOKUP(C37,Test!$U$5:$V$105,2)</f>
        <v>سى و حەوت</v>
      </c>
      <c r="E37" s="56"/>
      <c r="F37" s="57" t="str">
        <f>VLOOKUP(E37,Test!$U$5:$V$105,2)</f>
        <v xml:space="preserve"> سفر تەنیا</v>
      </c>
      <c r="G37" s="57"/>
      <c r="H37" s="57" t="str">
        <f>VLOOKUP(G37,Test!$U$5:$V$105,2)</f>
        <v xml:space="preserve"> سفر تەنیا</v>
      </c>
      <c r="I37" s="58"/>
      <c r="J37" s="36">
        <f t="shared" si="2"/>
        <v>0</v>
      </c>
      <c r="K37" s="36" t="e">
        <f>#REF!</f>
        <v>#REF!</v>
      </c>
      <c r="L37" s="36" t="e">
        <f t="shared" si="3"/>
        <v>#REF!</v>
      </c>
      <c r="O37" s="34"/>
      <c r="P37" s="35"/>
    </row>
    <row r="38" spans="1:16" ht="24" customHeight="1" thickTop="1" thickBot="1" x14ac:dyDescent="1">
      <c r="A38" s="54">
        <v>32</v>
      </c>
      <c r="B38" s="55" t="s">
        <v>263</v>
      </c>
      <c r="C38" s="56">
        <v>30</v>
      </c>
      <c r="D38" s="57" t="str">
        <f>VLOOKUP(C38,Test!$U$5:$V$105,2)</f>
        <v>سى تەنیا</v>
      </c>
      <c r="E38" s="56"/>
      <c r="F38" s="57" t="str">
        <f>VLOOKUP(E38,Test!$U$5:$V$105,2)</f>
        <v xml:space="preserve"> سفر تەنیا</v>
      </c>
      <c r="G38" s="57"/>
      <c r="H38" s="57" t="str">
        <f>VLOOKUP(G38,Test!$U$5:$V$105,2)</f>
        <v xml:space="preserve"> سفر تەنیا</v>
      </c>
      <c r="I38" s="58"/>
      <c r="J38" s="36">
        <f t="shared" si="2"/>
        <v>0</v>
      </c>
      <c r="K38" s="36" t="e">
        <f>#REF!</f>
        <v>#REF!</v>
      </c>
      <c r="L38" s="36" t="e">
        <f t="shared" si="3"/>
        <v>#REF!</v>
      </c>
      <c r="O38" s="34"/>
      <c r="P38" s="35"/>
    </row>
    <row r="39" spans="1:16" ht="24" customHeight="1" thickTop="1" thickBot="1" x14ac:dyDescent="1">
      <c r="A39" s="54">
        <v>33</v>
      </c>
      <c r="B39" s="55" t="s">
        <v>264</v>
      </c>
      <c r="C39" s="56">
        <v>36</v>
      </c>
      <c r="D39" s="57" t="str">
        <f>VLOOKUP(C39,Test!$U$5:$V$105,2)</f>
        <v>سى و شەش</v>
      </c>
      <c r="E39" s="56"/>
      <c r="F39" s="57" t="str">
        <f>VLOOKUP(E39,Test!$U$5:$V$105,2)</f>
        <v xml:space="preserve"> سفر تەنیا</v>
      </c>
      <c r="G39" s="57"/>
      <c r="H39" s="57" t="str">
        <f>VLOOKUP(G39,Test!$U$5:$V$105,2)</f>
        <v xml:space="preserve"> سفر تەنیا</v>
      </c>
      <c r="I39" s="58"/>
    </row>
    <row r="40" spans="1:16" ht="24" customHeight="1" thickTop="1" thickBot="1" x14ac:dyDescent="1">
      <c r="A40" s="54">
        <v>34</v>
      </c>
      <c r="B40" s="55" t="s">
        <v>265</v>
      </c>
      <c r="C40" s="56">
        <v>39</v>
      </c>
      <c r="D40" s="57" t="str">
        <f>VLOOKUP(C40,Test!$U$5:$V$105,2)</f>
        <v>سى و نۆ</v>
      </c>
      <c r="E40" s="56"/>
      <c r="F40" s="57" t="str">
        <f>VLOOKUP(E40,Test!$U$5:$V$105,2)</f>
        <v xml:space="preserve"> سفر تەنیا</v>
      </c>
      <c r="G40" s="57"/>
      <c r="H40" s="57" t="str">
        <f>VLOOKUP(G40,Test!$U$5:$V$105,2)</f>
        <v xml:space="preserve"> سفر تەنیا</v>
      </c>
      <c r="I40" s="58"/>
    </row>
    <row r="41" spans="1:16" ht="24" customHeight="1" thickTop="1" thickBot="1" x14ac:dyDescent="1">
      <c r="A41" s="54">
        <v>35</v>
      </c>
      <c r="B41" s="55" t="s">
        <v>266</v>
      </c>
      <c r="C41" s="56">
        <v>29</v>
      </c>
      <c r="D41" s="57" t="str">
        <f>VLOOKUP(C41,Test!$U$5:$V$105,2)</f>
        <v>بیست و نۆ</v>
      </c>
      <c r="E41" s="56"/>
      <c r="F41" s="57" t="str">
        <f>VLOOKUP(E41,Test!$U$5:$V$105,2)</f>
        <v xml:space="preserve"> سفر تەنیا</v>
      </c>
      <c r="G41" s="57"/>
      <c r="H41" s="57" t="str">
        <f>VLOOKUP(G41,Test!$U$5:$V$105,2)</f>
        <v xml:space="preserve"> سفر تەنیا</v>
      </c>
      <c r="I41" s="58"/>
      <c r="J41" s="36">
        <f t="shared" ref="J41:J56" si="4">G41</f>
        <v>0</v>
      </c>
      <c r="K41" s="36" t="e">
        <f>#REF!</f>
        <v>#REF!</v>
      </c>
      <c r="L41" s="36" t="e">
        <f t="shared" ref="L41:L56" si="5">IF(J41&gt;49,J41,IF(K41&gt;49,(((K41-50)/2)+50)," "))</f>
        <v>#REF!</v>
      </c>
      <c r="O41" s="34"/>
      <c r="P41" s="35"/>
    </row>
    <row r="42" spans="1:16" ht="24" customHeight="1" thickTop="1" thickBot="1" x14ac:dyDescent="1">
      <c r="A42" s="54">
        <v>36</v>
      </c>
      <c r="B42" s="55" t="s">
        <v>227</v>
      </c>
      <c r="C42" s="56">
        <v>42</v>
      </c>
      <c r="D42" s="57" t="str">
        <f>VLOOKUP(C42,Test!$U$5:$V$105,2)</f>
        <v>چل و دوو</v>
      </c>
      <c r="E42" s="56"/>
      <c r="F42" s="57" t="str">
        <f>VLOOKUP(E42,Test!$U$5:$V$105,2)</f>
        <v xml:space="preserve"> سفر تەنیا</v>
      </c>
      <c r="G42" s="57"/>
      <c r="H42" s="57" t="str">
        <f>VLOOKUP(G42,Test!$U$5:$V$105,2)</f>
        <v xml:space="preserve"> سفر تەنیا</v>
      </c>
      <c r="I42" s="58"/>
      <c r="J42" s="36">
        <f t="shared" si="4"/>
        <v>0</v>
      </c>
      <c r="K42" s="36" t="e">
        <f>#REF!</f>
        <v>#REF!</v>
      </c>
      <c r="L42" s="36" t="e">
        <f t="shared" si="5"/>
        <v>#REF!</v>
      </c>
      <c r="O42" s="34"/>
      <c r="P42" s="35"/>
    </row>
    <row r="43" spans="1:16" ht="24" customHeight="1" thickTop="1" thickBot="1" x14ac:dyDescent="1">
      <c r="A43" s="54">
        <v>37</v>
      </c>
      <c r="B43" s="55" t="s">
        <v>267</v>
      </c>
      <c r="C43" s="56">
        <v>47</v>
      </c>
      <c r="D43" s="57" t="str">
        <f>VLOOKUP(C43,Test!$U$5:$V$105,2)</f>
        <v>چل وحەوت</v>
      </c>
      <c r="E43" s="56"/>
      <c r="F43" s="57" t="str">
        <f>VLOOKUP(E43,Test!$U$5:$V$105,2)</f>
        <v xml:space="preserve"> سفر تەنیا</v>
      </c>
      <c r="G43" s="57"/>
      <c r="H43" s="57" t="str">
        <f>VLOOKUP(G43,Test!$U$5:$V$105,2)</f>
        <v xml:space="preserve"> سفر تەنیا</v>
      </c>
      <c r="I43" s="58"/>
      <c r="J43" s="36">
        <f t="shared" si="4"/>
        <v>0</v>
      </c>
      <c r="K43" s="36" t="e">
        <f>#REF!</f>
        <v>#REF!</v>
      </c>
      <c r="L43" s="36" t="e">
        <f t="shared" si="5"/>
        <v>#REF!</v>
      </c>
      <c r="O43" s="34"/>
      <c r="P43" s="35"/>
    </row>
    <row r="44" spans="1:16" ht="24" customHeight="1" thickTop="1" thickBot="1" x14ac:dyDescent="1">
      <c r="A44" s="54">
        <v>38</v>
      </c>
      <c r="B44" s="55" t="s">
        <v>268</v>
      </c>
      <c r="C44" s="56">
        <v>35</v>
      </c>
      <c r="D44" s="57" t="str">
        <f>VLOOKUP(C44,Test!$U$5:$V$105,2)</f>
        <v>سى و پێنج</v>
      </c>
      <c r="E44" s="56"/>
      <c r="F44" s="57" t="str">
        <f>VLOOKUP(E44,Test!$U$5:$V$105,2)</f>
        <v xml:space="preserve"> سفر تەنیا</v>
      </c>
      <c r="G44" s="57"/>
      <c r="H44" s="57" t="str">
        <f>VLOOKUP(G44,Test!$U$5:$V$105,2)</f>
        <v xml:space="preserve"> سفر تەنیا</v>
      </c>
      <c r="I44" s="58"/>
      <c r="J44" s="36">
        <f t="shared" si="4"/>
        <v>0</v>
      </c>
      <c r="K44" s="36" t="e">
        <f>#REF!</f>
        <v>#REF!</v>
      </c>
      <c r="L44" s="36" t="e">
        <f t="shared" si="5"/>
        <v>#REF!</v>
      </c>
      <c r="O44" s="34"/>
      <c r="P44" s="35"/>
    </row>
    <row r="45" spans="1:16" ht="24" customHeight="1" thickTop="1" thickBot="1" x14ac:dyDescent="1">
      <c r="A45" s="54">
        <v>39</v>
      </c>
      <c r="B45" s="59" t="s">
        <v>296</v>
      </c>
      <c r="C45" s="63"/>
      <c r="D45" s="64"/>
      <c r="E45" s="56"/>
      <c r="F45" s="57"/>
      <c r="G45" s="57"/>
      <c r="H45" s="57"/>
      <c r="I45" s="60" t="s">
        <v>297</v>
      </c>
      <c r="J45" s="36"/>
      <c r="K45" s="36"/>
      <c r="L45" s="36"/>
      <c r="O45" s="34"/>
      <c r="P45" s="35"/>
    </row>
    <row r="46" spans="1:16" ht="24" customHeight="1" thickTop="1" thickBot="1" x14ac:dyDescent="1">
      <c r="A46" s="54">
        <v>40</v>
      </c>
      <c r="B46" s="55" t="s">
        <v>228</v>
      </c>
      <c r="C46" s="56">
        <v>23</v>
      </c>
      <c r="D46" s="57" t="str">
        <f>VLOOKUP(C46,Test!$U$5:$V$105,2)</f>
        <v>بیست و سێ‌</v>
      </c>
      <c r="E46" s="56"/>
      <c r="F46" s="57" t="str">
        <f>VLOOKUP(E46,Test!$U$5:$V$105,2)</f>
        <v xml:space="preserve"> سفر تەنیا</v>
      </c>
      <c r="G46" s="57"/>
      <c r="H46" s="57" t="str">
        <f>VLOOKUP(G46,Test!$U$5:$V$105,2)</f>
        <v xml:space="preserve"> سفر تەنیا</v>
      </c>
      <c r="I46" s="58"/>
      <c r="J46" s="36">
        <f t="shared" si="4"/>
        <v>0</v>
      </c>
      <c r="K46" s="36" t="e">
        <f>#REF!</f>
        <v>#REF!</v>
      </c>
      <c r="L46" s="36" t="e">
        <f t="shared" si="5"/>
        <v>#REF!</v>
      </c>
      <c r="O46" s="34"/>
      <c r="P46" s="35"/>
    </row>
    <row r="47" spans="1:16" ht="24" customHeight="1" thickTop="1" thickBot="1" x14ac:dyDescent="1">
      <c r="A47" s="54">
        <v>41</v>
      </c>
      <c r="B47" s="55" t="s">
        <v>269</v>
      </c>
      <c r="C47" s="56">
        <v>28</v>
      </c>
      <c r="D47" s="57" t="str">
        <f>VLOOKUP(C47,Test!$U$5:$V$105,2)</f>
        <v>بیست و هەشت</v>
      </c>
      <c r="E47" s="56"/>
      <c r="F47" s="57" t="str">
        <f>VLOOKUP(E47,Test!$U$5:$V$105,2)</f>
        <v xml:space="preserve"> سفر تەنیا</v>
      </c>
      <c r="G47" s="57"/>
      <c r="H47" s="57" t="str">
        <f>VLOOKUP(G47,Test!$U$5:$V$105,2)</f>
        <v xml:space="preserve"> سفر تەنیا</v>
      </c>
      <c r="I47" s="58"/>
      <c r="J47" s="36">
        <f t="shared" si="4"/>
        <v>0</v>
      </c>
      <c r="K47" s="36" t="e">
        <f>#REF!</f>
        <v>#REF!</v>
      </c>
      <c r="L47" s="36" t="e">
        <f t="shared" si="5"/>
        <v>#REF!</v>
      </c>
      <c r="O47" s="34"/>
      <c r="P47" s="35"/>
    </row>
    <row r="48" spans="1:16" ht="24" customHeight="1" thickTop="1" thickBot="1" x14ac:dyDescent="1">
      <c r="A48" s="54">
        <v>42</v>
      </c>
      <c r="B48" s="55" t="s">
        <v>229</v>
      </c>
      <c r="C48" s="56">
        <v>36</v>
      </c>
      <c r="D48" s="57" t="str">
        <f>VLOOKUP(C48,Test!$U$5:$V$105,2)</f>
        <v>سى و شەش</v>
      </c>
      <c r="E48" s="56"/>
      <c r="F48" s="57" t="str">
        <f>VLOOKUP(E48,Test!$U$5:$V$105,2)</f>
        <v xml:space="preserve"> سفر تەنیا</v>
      </c>
      <c r="G48" s="57"/>
      <c r="H48" s="57" t="str">
        <f>VLOOKUP(G48,Test!$U$5:$V$105,2)</f>
        <v xml:space="preserve"> سفر تەنیا</v>
      </c>
      <c r="I48" s="58"/>
      <c r="J48" s="36">
        <f t="shared" si="4"/>
        <v>0</v>
      </c>
      <c r="K48" s="36" t="e">
        <f>#REF!</f>
        <v>#REF!</v>
      </c>
      <c r="L48" s="36" t="e">
        <f t="shared" si="5"/>
        <v>#REF!</v>
      </c>
      <c r="O48" s="34"/>
      <c r="P48" s="35"/>
    </row>
    <row r="49" spans="1:16" ht="24" customHeight="1" thickTop="1" thickBot="1" x14ac:dyDescent="1">
      <c r="A49" s="54">
        <v>43</v>
      </c>
      <c r="B49" s="55" t="s">
        <v>270</v>
      </c>
      <c r="C49" s="56">
        <v>29</v>
      </c>
      <c r="D49" s="57" t="str">
        <f>VLOOKUP(C49,Test!$U$5:$V$105,2)</f>
        <v>بیست و نۆ</v>
      </c>
      <c r="E49" s="56"/>
      <c r="F49" s="57" t="str">
        <f>VLOOKUP(E49,Test!$U$5:$V$105,2)</f>
        <v xml:space="preserve"> سفر تەنیا</v>
      </c>
      <c r="G49" s="57"/>
      <c r="H49" s="57" t="str">
        <f>VLOOKUP(G49,Test!$U$5:$V$105,2)</f>
        <v xml:space="preserve"> سفر تەنیا</v>
      </c>
      <c r="I49" s="58"/>
      <c r="J49" s="36">
        <f t="shared" si="4"/>
        <v>0</v>
      </c>
      <c r="K49" s="36" t="e">
        <f>#REF!</f>
        <v>#REF!</v>
      </c>
      <c r="L49" s="36" t="e">
        <f t="shared" si="5"/>
        <v>#REF!</v>
      </c>
      <c r="O49" s="34"/>
      <c r="P49" s="35"/>
    </row>
    <row r="50" spans="1:16" ht="24" customHeight="1" thickTop="1" thickBot="1" x14ac:dyDescent="1">
      <c r="A50" s="54">
        <v>44</v>
      </c>
      <c r="B50" s="55" t="s">
        <v>271</v>
      </c>
      <c r="C50" s="56">
        <v>42</v>
      </c>
      <c r="D50" s="57" t="str">
        <f>VLOOKUP(C50,Test!$U$5:$V$105,2)</f>
        <v>چل و دوو</v>
      </c>
      <c r="E50" s="56"/>
      <c r="F50" s="57" t="str">
        <f>VLOOKUP(E50,Test!$U$5:$V$105,2)</f>
        <v xml:space="preserve"> سفر تەنیا</v>
      </c>
      <c r="G50" s="57"/>
      <c r="H50" s="57" t="str">
        <f>VLOOKUP(G50,Test!$U$5:$V$105,2)</f>
        <v xml:space="preserve"> سفر تەنیا</v>
      </c>
      <c r="I50" s="58"/>
      <c r="J50" s="36">
        <f t="shared" si="4"/>
        <v>0</v>
      </c>
      <c r="K50" s="36" t="e">
        <f>#REF!</f>
        <v>#REF!</v>
      </c>
      <c r="L50" s="36" t="e">
        <f t="shared" si="5"/>
        <v>#REF!</v>
      </c>
      <c r="O50" s="34"/>
      <c r="P50" s="35"/>
    </row>
    <row r="51" spans="1:16" ht="24" customHeight="1" thickTop="1" thickBot="1" x14ac:dyDescent="1">
      <c r="A51" s="54">
        <v>45</v>
      </c>
      <c r="B51" s="55" t="s">
        <v>301</v>
      </c>
      <c r="C51" s="56">
        <v>38</v>
      </c>
      <c r="D51" s="57" t="str">
        <f>VLOOKUP(C51,Test!$U$5:$V$105,2)</f>
        <v>سى و هەشت</v>
      </c>
      <c r="E51" s="56"/>
      <c r="F51" s="57" t="str">
        <f>VLOOKUP(E51,Test!$U$5:$V$105,2)</f>
        <v xml:space="preserve"> سفر تەنیا</v>
      </c>
      <c r="G51" s="57"/>
      <c r="H51" s="57" t="str">
        <f>VLOOKUP(G51,Test!$U$5:$V$105,2)</f>
        <v xml:space="preserve"> سفر تەنیا</v>
      </c>
      <c r="I51" s="58"/>
      <c r="J51" s="36">
        <f t="shared" si="4"/>
        <v>0</v>
      </c>
      <c r="K51" s="36" t="e">
        <f>#REF!</f>
        <v>#REF!</v>
      </c>
      <c r="L51" s="36" t="e">
        <f t="shared" si="5"/>
        <v>#REF!</v>
      </c>
      <c r="O51" s="34"/>
      <c r="P51" s="35"/>
    </row>
    <row r="52" spans="1:16" ht="24" customHeight="1" thickTop="1" thickBot="1" x14ac:dyDescent="1">
      <c r="A52" s="54">
        <v>46</v>
      </c>
      <c r="B52" s="55" t="s">
        <v>272</v>
      </c>
      <c r="C52" s="56">
        <v>34</v>
      </c>
      <c r="D52" s="57" t="str">
        <f>VLOOKUP(C52,Test!$U$5:$V$105,2)</f>
        <v>سى و چوار</v>
      </c>
      <c r="E52" s="56"/>
      <c r="F52" s="57" t="str">
        <f>VLOOKUP(E52,Test!$U$5:$V$105,2)</f>
        <v xml:space="preserve"> سفر تەنیا</v>
      </c>
      <c r="G52" s="57"/>
      <c r="H52" s="57" t="str">
        <f>VLOOKUP(G52,Test!$U$5:$V$105,2)</f>
        <v xml:space="preserve"> سفر تەنیا</v>
      </c>
      <c r="I52" s="58"/>
      <c r="J52" s="36">
        <f t="shared" si="4"/>
        <v>0</v>
      </c>
      <c r="K52" s="36" t="e">
        <f>#REF!</f>
        <v>#REF!</v>
      </c>
      <c r="L52" s="36" t="e">
        <f t="shared" si="5"/>
        <v>#REF!</v>
      </c>
      <c r="O52" s="34"/>
      <c r="P52" s="35"/>
    </row>
    <row r="53" spans="1:16" ht="24" customHeight="1" thickTop="1" thickBot="1" x14ac:dyDescent="1">
      <c r="A53" s="54">
        <v>47</v>
      </c>
      <c r="B53" s="59" t="s">
        <v>240</v>
      </c>
      <c r="C53" s="56">
        <v>20</v>
      </c>
      <c r="D53" s="57" t="str">
        <f>VLOOKUP(C53,Test!$U$5:$V$105,2)</f>
        <v>بیست تەنیا</v>
      </c>
      <c r="E53" s="56"/>
      <c r="F53" s="57" t="str">
        <f>VLOOKUP(E53,Test!$U$5:$V$105,2)</f>
        <v xml:space="preserve"> سفر تەنیا</v>
      </c>
      <c r="G53" s="57"/>
      <c r="H53" s="57" t="str">
        <f>VLOOKUP(G53,Test!$U$5:$V$105,2)</f>
        <v xml:space="preserve"> سفر تەنیا</v>
      </c>
      <c r="I53" s="60" t="s">
        <v>298</v>
      </c>
      <c r="J53" s="36">
        <f t="shared" si="4"/>
        <v>0</v>
      </c>
      <c r="K53" s="36" t="e">
        <f>#REF!</f>
        <v>#REF!</v>
      </c>
      <c r="L53" s="36" t="e">
        <f t="shared" si="5"/>
        <v>#REF!</v>
      </c>
      <c r="M53" s="34"/>
      <c r="N53" s="35"/>
      <c r="O53" s="34"/>
      <c r="P53" s="35"/>
    </row>
    <row r="54" spans="1:16" ht="24" customHeight="1" thickTop="1" thickBot="1" x14ac:dyDescent="1">
      <c r="A54" s="54">
        <v>48</v>
      </c>
      <c r="B54" s="55" t="s">
        <v>273</v>
      </c>
      <c r="C54" s="56">
        <v>32</v>
      </c>
      <c r="D54" s="57" t="str">
        <f>VLOOKUP(C54,Test!$U$5:$V$105,2)</f>
        <v>سى و دوو</v>
      </c>
      <c r="E54" s="56"/>
      <c r="F54" s="57" t="str">
        <f>VLOOKUP(E54,Test!$U$5:$V$105,2)</f>
        <v xml:space="preserve"> سفر تەنیا</v>
      </c>
      <c r="G54" s="57"/>
      <c r="H54" s="57" t="str">
        <f>VLOOKUP(G54,Test!$U$5:$V$105,2)</f>
        <v xml:space="preserve"> سفر تەنیا</v>
      </c>
      <c r="I54" s="58"/>
      <c r="J54" s="36">
        <f t="shared" si="4"/>
        <v>0</v>
      </c>
      <c r="K54" s="36" t="e">
        <f>#REF!</f>
        <v>#REF!</v>
      </c>
      <c r="L54" s="36" t="e">
        <f t="shared" si="5"/>
        <v>#REF!</v>
      </c>
      <c r="O54" s="34"/>
      <c r="P54" s="35"/>
    </row>
    <row r="55" spans="1:16" ht="24" customHeight="1" thickTop="1" thickBot="1" x14ac:dyDescent="1">
      <c r="A55" s="54">
        <v>49</v>
      </c>
      <c r="B55" s="55" t="s">
        <v>230</v>
      </c>
      <c r="C55" s="56">
        <v>40</v>
      </c>
      <c r="D55" s="57" t="str">
        <f>VLOOKUP(C55,Test!$U$5:$V$105,2)</f>
        <v>چل تەنیا</v>
      </c>
      <c r="E55" s="56"/>
      <c r="F55" s="57" t="str">
        <f>VLOOKUP(E55,Test!$U$5:$V$105,2)</f>
        <v xml:space="preserve"> سفر تەنیا</v>
      </c>
      <c r="G55" s="57"/>
      <c r="H55" s="57" t="str">
        <f>VLOOKUP(G55,Test!$U$5:$V$105,2)</f>
        <v xml:space="preserve"> سفر تەنیا</v>
      </c>
      <c r="I55" s="58"/>
      <c r="J55" s="36">
        <f t="shared" si="4"/>
        <v>0</v>
      </c>
      <c r="K55" s="36" t="e">
        <f>#REF!</f>
        <v>#REF!</v>
      </c>
      <c r="L55" s="36" t="e">
        <f t="shared" si="5"/>
        <v>#REF!</v>
      </c>
      <c r="O55" s="34"/>
      <c r="P55" s="35"/>
    </row>
    <row r="56" spans="1:16" ht="24" customHeight="1" thickTop="1" thickBot="1" x14ac:dyDescent="1">
      <c r="A56" s="54">
        <v>50</v>
      </c>
      <c r="B56" s="55" t="s">
        <v>274</v>
      </c>
      <c r="C56" s="56">
        <v>32</v>
      </c>
      <c r="D56" s="57" t="str">
        <f>VLOOKUP(C56,Test!$U$5:$V$105,2)</f>
        <v>سى و دوو</v>
      </c>
      <c r="E56" s="56"/>
      <c r="F56" s="57" t="str">
        <f>VLOOKUP(E56,Test!$U$5:$V$105,2)</f>
        <v xml:space="preserve"> سفر تەنیا</v>
      </c>
      <c r="G56" s="57"/>
      <c r="H56" s="57" t="str">
        <f>VLOOKUP(G56,Test!$U$5:$V$105,2)</f>
        <v xml:space="preserve"> سفر تەنیا</v>
      </c>
      <c r="I56" s="58"/>
      <c r="J56" s="36">
        <f t="shared" si="4"/>
        <v>0</v>
      </c>
      <c r="K56" s="36" t="e">
        <f>#REF!</f>
        <v>#REF!</v>
      </c>
      <c r="L56" s="36" t="e">
        <f t="shared" si="5"/>
        <v>#REF!</v>
      </c>
      <c r="O56" s="34"/>
      <c r="P56" s="35"/>
    </row>
    <row r="57" spans="1:16" ht="24" customHeight="1" thickTop="1" thickBot="1" x14ac:dyDescent="1">
      <c r="A57" s="54">
        <v>51</v>
      </c>
      <c r="B57" s="59" t="s">
        <v>241</v>
      </c>
      <c r="C57" s="56">
        <v>21</v>
      </c>
      <c r="D57" s="57" t="str">
        <f>VLOOKUP(C57,Test!$U$5:$V$105,2)</f>
        <v>بیست و یەك</v>
      </c>
      <c r="E57" s="56"/>
      <c r="F57" s="57" t="str">
        <f>VLOOKUP(E57,Test!$U$5:$V$105,2)</f>
        <v xml:space="preserve"> سفر تەنیا</v>
      </c>
      <c r="G57" s="57"/>
      <c r="H57" s="57" t="str">
        <f>VLOOKUP(G57,Test!$U$5:$V$105,2)</f>
        <v xml:space="preserve"> سفر تەنیا</v>
      </c>
      <c r="I57" s="60" t="s">
        <v>299</v>
      </c>
      <c r="J57" s="37"/>
    </row>
    <row r="58" spans="1:16" ht="24" customHeight="1" thickTop="1" thickBot="1" x14ac:dyDescent="1">
      <c r="A58" s="54">
        <v>52</v>
      </c>
      <c r="B58" s="55" t="s">
        <v>275</v>
      </c>
      <c r="C58" s="56">
        <v>30</v>
      </c>
      <c r="D58" s="57" t="str">
        <f>VLOOKUP(C58,Test!$U$5:$V$105,2)</f>
        <v>سى تەنیا</v>
      </c>
      <c r="E58" s="56"/>
      <c r="F58" s="57" t="str">
        <f>VLOOKUP(E58,Test!$U$5:$V$105,2)</f>
        <v xml:space="preserve"> سفر تەنیا</v>
      </c>
      <c r="G58" s="57"/>
      <c r="H58" s="57" t="str">
        <f>VLOOKUP(G58,Test!$U$5:$V$105,2)</f>
        <v xml:space="preserve"> سفر تەنیا</v>
      </c>
      <c r="I58" s="58"/>
      <c r="J58" s="36">
        <f>G58</f>
        <v>0</v>
      </c>
      <c r="K58" s="36" t="e">
        <f>#REF!</f>
        <v>#REF!</v>
      </c>
      <c r="L58" s="36" t="e">
        <f>IF(J58&gt;49,J58,IF(K58&gt;49,(((K58-50)/2)+50)," "))</f>
        <v>#REF!</v>
      </c>
      <c r="O58" s="34"/>
      <c r="P58" s="35"/>
    </row>
    <row r="59" spans="1:16" ht="24" customHeight="1" thickTop="1" thickBot="1" x14ac:dyDescent="1">
      <c r="A59" s="54">
        <v>53</v>
      </c>
      <c r="B59" s="55" t="s">
        <v>276</v>
      </c>
      <c r="C59" s="56">
        <v>42</v>
      </c>
      <c r="D59" s="57" t="str">
        <f>VLOOKUP(C59,Test!$U$5:$V$105,2)</f>
        <v>چل و دوو</v>
      </c>
      <c r="E59" s="56"/>
      <c r="F59" s="57" t="str">
        <f>VLOOKUP(E59,Test!$U$5:$V$105,2)</f>
        <v xml:space="preserve"> سفر تەنیا</v>
      </c>
      <c r="G59" s="57"/>
      <c r="H59" s="57" t="str">
        <f>VLOOKUP(G59,Test!$U$5:$V$105,2)</f>
        <v xml:space="preserve"> سفر تەنیا</v>
      </c>
      <c r="I59" s="58"/>
    </row>
    <row r="60" spans="1:16" ht="24" customHeight="1" thickTop="1" thickBot="1" x14ac:dyDescent="1">
      <c r="A60" s="54">
        <v>54</v>
      </c>
      <c r="B60" s="55" t="s">
        <v>277</v>
      </c>
      <c r="C60" s="56">
        <v>30</v>
      </c>
      <c r="D60" s="57" t="str">
        <f>VLOOKUP(C60,Test!$U$5:$V$105,2)</f>
        <v>سى تەنیا</v>
      </c>
      <c r="E60" s="56"/>
      <c r="F60" s="57" t="str">
        <f>VLOOKUP(E60,Test!$U$5:$V$105,2)</f>
        <v xml:space="preserve"> سفر تەنیا</v>
      </c>
      <c r="G60" s="57"/>
      <c r="H60" s="57" t="str">
        <f>VLOOKUP(G60,Test!$U$5:$V$105,2)</f>
        <v xml:space="preserve"> سفر تەنیا</v>
      </c>
      <c r="I60" s="58"/>
    </row>
    <row r="61" spans="1:16" ht="24" customHeight="1" thickTop="1" thickBot="1" x14ac:dyDescent="1">
      <c r="A61" s="54">
        <v>55</v>
      </c>
      <c r="B61" s="55" t="s">
        <v>278</v>
      </c>
      <c r="C61" s="56">
        <v>43</v>
      </c>
      <c r="D61" s="57" t="str">
        <f>VLOOKUP(C61,Test!$U$5:$V$105,2)</f>
        <v>چل و سێ‌</v>
      </c>
      <c r="E61" s="56"/>
      <c r="F61" s="57" t="str">
        <f>VLOOKUP(E61,Test!$U$5:$V$105,2)</f>
        <v xml:space="preserve"> سفر تەنیا</v>
      </c>
      <c r="G61" s="57"/>
      <c r="H61" s="57" t="str">
        <f>VLOOKUP(G61,Test!$U$5:$V$105,2)</f>
        <v xml:space="preserve"> سفر تەنیا</v>
      </c>
      <c r="I61" s="58"/>
      <c r="J61" s="36">
        <f>G61</f>
        <v>0</v>
      </c>
      <c r="K61" s="36" t="e">
        <f>#REF!</f>
        <v>#REF!</v>
      </c>
      <c r="L61" s="36" t="e">
        <f>IF(J61&gt;49,J61,IF(K61&gt;49,(((K61-50)/2)+50)," "))</f>
        <v>#REF!</v>
      </c>
      <c r="M61" s="34"/>
      <c r="N61" s="35"/>
      <c r="O61" s="34"/>
      <c r="P61" s="35"/>
    </row>
    <row r="62" spans="1:16" ht="24" customHeight="1" thickTop="1" thickBot="1" x14ac:dyDescent="1">
      <c r="A62" s="54">
        <v>56</v>
      </c>
      <c r="B62" s="55" t="s">
        <v>279</v>
      </c>
      <c r="C62" s="56">
        <v>34</v>
      </c>
      <c r="D62" s="57" t="str">
        <f>VLOOKUP(C62,Test!$U$5:$V$105,2)</f>
        <v>سى و چوار</v>
      </c>
      <c r="E62" s="56"/>
      <c r="F62" s="57" t="str">
        <f>VLOOKUP(E62,Test!$U$5:$V$105,2)</f>
        <v xml:space="preserve"> سفر تەنیا</v>
      </c>
      <c r="G62" s="57"/>
      <c r="H62" s="57" t="str">
        <f>VLOOKUP(G62,Test!$U$5:$V$105,2)</f>
        <v xml:space="preserve"> سفر تەنیا</v>
      </c>
      <c r="I62" s="58"/>
      <c r="J62" s="36">
        <f>G62</f>
        <v>0</v>
      </c>
      <c r="K62" s="36" t="e">
        <f>#REF!</f>
        <v>#REF!</v>
      </c>
      <c r="L62" s="36" t="e">
        <f>IF(J62&gt;49,J62,IF(K62&gt;49,(((K62-50)/2)+50)," "))</f>
        <v>#REF!</v>
      </c>
      <c r="M62" s="34"/>
      <c r="N62" s="35"/>
      <c r="O62" s="34"/>
      <c r="P62" s="35"/>
    </row>
    <row r="63" spans="1:16" ht="23.1" customHeight="1" thickTop="1" thickBot="1" x14ac:dyDescent="1">
      <c r="A63" s="54">
        <v>57</v>
      </c>
      <c r="B63" s="55" t="s">
        <v>231</v>
      </c>
      <c r="C63" s="56">
        <v>30</v>
      </c>
      <c r="D63" s="57" t="str">
        <f>VLOOKUP(C63,Test!$U$5:$V$105,2)</f>
        <v>سى تەنیا</v>
      </c>
      <c r="E63" s="56"/>
      <c r="F63" s="57" t="str">
        <f>VLOOKUP(E63,Test!$U$5:$V$105,2)</f>
        <v xml:space="preserve"> سفر تەنیا</v>
      </c>
      <c r="G63" s="57"/>
      <c r="H63" s="57" t="str">
        <f>VLOOKUP(G63,Test!$U$5:$V$105,2)</f>
        <v xml:space="preserve"> سفر تەنیا</v>
      </c>
      <c r="I63" s="58"/>
      <c r="J63" s="36">
        <f>G63</f>
        <v>0</v>
      </c>
      <c r="K63" s="36" t="e">
        <f>#REF!</f>
        <v>#REF!</v>
      </c>
      <c r="L63" s="36" t="e">
        <f>IF(J63&gt;49,J63,IF(K63&gt;49,(((K63-50)/2)+50)," "))</f>
        <v>#REF!</v>
      </c>
      <c r="O63" s="34"/>
      <c r="P63" s="35"/>
    </row>
    <row r="64" spans="1:16" ht="23.1" customHeight="1" thickTop="1" thickBot="1" x14ac:dyDescent="1">
      <c r="A64" s="54">
        <v>58</v>
      </c>
      <c r="B64" s="55" t="s">
        <v>232</v>
      </c>
      <c r="C64" s="56">
        <v>33</v>
      </c>
      <c r="D64" s="57" t="str">
        <f>VLOOKUP(C64,Test!$U$5:$V$105,2)</f>
        <v>سى و سێ‌</v>
      </c>
      <c r="E64" s="56"/>
      <c r="F64" s="57" t="str">
        <f>VLOOKUP(E64,Test!$U$5:$V$105,2)</f>
        <v xml:space="preserve"> سفر تەنیا</v>
      </c>
      <c r="G64" s="57"/>
      <c r="H64" s="57" t="str">
        <f>VLOOKUP(G64,Test!$U$5:$V$105,2)</f>
        <v xml:space="preserve"> سفر تەنیا</v>
      </c>
      <c r="I64" s="58"/>
      <c r="J64" s="36">
        <f>G64</f>
        <v>0</v>
      </c>
      <c r="K64" s="36" t="e">
        <f>#REF!</f>
        <v>#REF!</v>
      </c>
      <c r="L64" s="36" t="e">
        <f>IF(J64&gt;49,J64,IF(K64&gt;49,(((K64-50)/2)+50)," "))</f>
        <v>#REF!</v>
      </c>
      <c r="M64" s="34"/>
      <c r="N64" s="35"/>
      <c r="O64" s="34"/>
      <c r="P64" s="35"/>
    </row>
    <row r="65" spans="1:16" ht="22.2" thickTop="1" thickBot="1" x14ac:dyDescent="1">
      <c r="A65" s="54">
        <v>59</v>
      </c>
      <c r="B65" s="55" t="s">
        <v>280</v>
      </c>
      <c r="C65" s="56">
        <v>41</v>
      </c>
      <c r="D65" s="57" t="str">
        <f>VLOOKUP(C65,Test!$U$5:$V$105,2)</f>
        <v xml:space="preserve">چل و یەك </v>
      </c>
      <c r="E65" s="56"/>
      <c r="F65" s="57" t="str">
        <f>VLOOKUP(E65,Test!$U$5:$V$105,2)</f>
        <v xml:space="preserve"> سفر تەنیا</v>
      </c>
      <c r="G65" s="57"/>
      <c r="H65" s="57" t="str">
        <f>VLOOKUP(G65,Test!$U$5:$V$105,2)</f>
        <v xml:space="preserve"> سفر تەنیا</v>
      </c>
      <c r="I65" s="58"/>
      <c r="J65" s="36">
        <f>G65</f>
        <v>0</v>
      </c>
      <c r="K65" s="36" t="e">
        <f>#REF!</f>
        <v>#REF!</v>
      </c>
      <c r="L65" s="36" t="e">
        <f>IF(J65&gt;49,J65,IF(K65&gt;49,(((K65-50)/2)+50)," "))</f>
        <v>#REF!</v>
      </c>
      <c r="O65" s="34"/>
      <c r="P65" s="35"/>
    </row>
    <row r="66" spans="1:16" ht="22.2" thickTop="1" thickBot="1" x14ac:dyDescent="1">
      <c r="A66" s="54">
        <v>60</v>
      </c>
      <c r="B66" s="55" t="s">
        <v>281</v>
      </c>
      <c r="C66" s="56">
        <v>49</v>
      </c>
      <c r="D66" s="57" t="str">
        <f>VLOOKUP(C66,Test!$U$5:$V$105,2)</f>
        <v>چل و نۆ</v>
      </c>
      <c r="E66" s="56"/>
      <c r="F66" s="57" t="str">
        <f>VLOOKUP(E66,Test!$U$5:$V$105,2)</f>
        <v xml:space="preserve"> سفر تەنیا</v>
      </c>
      <c r="G66" s="57"/>
      <c r="H66" s="57" t="str">
        <f>VLOOKUP(G66,Test!$U$5:$V$105,2)</f>
        <v xml:space="preserve"> سفر تەنیا</v>
      </c>
      <c r="I66" s="58"/>
    </row>
    <row r="67" spans="1:16" ht="22.2" thickTop="1" thickBot="1" x14ac:dyDescent="1">
      <c r="A67" s="54">
        <v>61</v>
      </c>
      <c r="B67" s="55" t="s">
        <v>233</v>
      </c>
      <c r="C67" s="56">
        <v>34</v>
      </c>
      <c r="D67" s="57" t="str">
        <f>VLOOKUP(C67,Test!$U$5:$V$105,2)</f>
        <v>سى و چوار</v>
      </c>
      <c r="E67" s="56"/>
      <c r="F67" s="57" t="str">
        <f>VLOOKUP(E67,Test!$U$5:$V$105,2)</f>
        <v xml:space="preserve"> سفر تەنیا</v>
      </c>
      <c r="G67" s="57"/>
      <c r="H67" s="57" t="str">
        <f>VLOOKUP(G67,Test!$U$5:$V$105,2)</f>
        <v xml:space="preserve"> سفر تەنیا</v>
      </c>
      <c r="I67" s="58"/>
    </row>
    <row r="68" spans="1:16" ht="22.2" thickTop="1" thickBot="1" x14ac:dyDescent="1">
      <c r="A68" s="54">
        <v>62</v>
      </c>
      <c r="B68" s="55" t="s">
        <v>234</v>
      </c>
      <c r="C68" s="56">
        <v>50</v>
      </c>
      <c r="D68" s="57" t="str">
        <f>VLOOKUP(C68,Test!$U$5:$V$105,2)</f>
        <v>پەنجا تەنیا</v>
      </c>
      <c r="E68" s="56"/>
      <c r="F68" s="57" t="str">
        <f>VLOOKUP(E68,Test!$U$5:$V$105,2)</f>
        <v xml:space="preserve"> سفر تەنیا</v>
      </c>
      <c r="G68" s="57"/>
      <c r="H68" s="57" t="str">
        <f>VLOOKUP(G68,Test!$U$5:$V$105,2)</f>
        <v xml:space="preserve"> سفر تەنیا</v>
      </c>
      <c r="I68" s="58"/>
      <c r="J68" s="36">
        <f>G68</f>
        <v>0</v>
      </c>
      <c r="K68" s="36" t="e">
        <f>#REF!</f>
        <v>#REF!</v>
      </c>
      <c r="L68" s="36" t="e">
        <f>IF(J68&gt;49,J68,IF(K68&gt;49,(((K68-50)/2)+50)," "))</f>
        <v>#REF!</v>
      </c>
      <c r="O68" s="34"/>
      <c r="P68" s="35"/>
    </row>
    <row r="69" spans="1:16" ht="22.2" thickTop="1" thickBot="1" x14ac:dyDescent="1">
      <c r="A69" s="54">
        <v>63</v>
      </c>
      <c r="B69" s="55" t="s">
        <v>282</v>
      </c>
      <c r="C69" s="56">
        <v>38</v>
      </c>
      <c r="D69" s="57" t="str">
        <f>VLOOKUP(C69,Test!$U$5:$V$105,2)</f>
        <v>سى و هەشت</v>
      </c>
      <c r="E69" s="56"/>
      <c r="F69" s="57" t="str">
        <f>VLOOKUP(E69,Test!$U$5:$V$105,2)</f>
        <v xml:space="preserve"> سفر تەنیا</v>
      </c>
      <c r="G69" s="57"/>
      <c r="H69" s="57" t="str">
        <f>VLOOKUP(G69,Test!$U$5:$V$105,2)</f>
        <v xml:space="preserve"> سفر تەنیا</v>
      </c>
      <c r="I69" s="58"/>
      <c r="J69" s="36">
        <f>G69</f>
        <v>0</v>
      </c>
      <c r="K69" s="36" t="e">
        <f>#REF!</f>
        <v>#REF!</v>
      </c>
      <c r="L69" s="36" t="e">
        <f>IF(J69&gt;49,J69,IF(K69&gt;49,(((K69-50)/2)+50)," "))</f>
        <v>#REF!</v>
      </c>
      <c r="O69" s="34"/>
      <c r="P69" s="35"/>
    </row>
    <row r="70" spans="1:16" ht="22.2" thickTop="1" thickBot="1" x14ac:dyDescent="1">
      <c r="A70" s="54">
        <v>64</v>
      </c>
      <c r="B70" s="55" t="s">
        <v>283</v>
      </c>
      <c r="C70" s="56">
        <v>25</v>
      </c>
      <c r="D70" s="57" t="str">
        <f>VLOOKUP(C70,Test!$U$5:$V$105,2)</f>
        <v>بیست و پێنج</v>
      </c>
      <c r="E70" s="56"/>
      <c r="F70" s="57" t="str">
        <f>VLOOKUP(E70,Test!$U$5:$V$105,2)</f>
        <v xml:space="preserve"> سفر تەنیا</v>
      </c>
      <c r="G70" s="57"/>
      <c r="H70" s="57" t="str">
        <f>VLOOKUP(G70,Test!$U$5:$V$105,2)</f>
        <v xml:space="preserve"> سفر تەنیا</v>
      </c>
      <c r="I70" s="58"/>
    </row>
    <row r="71" spans="1:16" ht="22.2" thickTop="1" thickBot="1" x14ac:dyDescent="1">
      <c r="A71" s="54">
        <v>65</v>
      </c>
      <c r="B71" s="55" t="s">
        <v>235</v>
      </c>
      <c r="C71" s="56">
        <v>43</v>
      </c>
      <c r="D71" s="57" t="str">
        <f>VLOOKUP(C71,Test!$U$5:$V$105,2)</f>
        <v>چل و سێ‌</v>
      </c>
      <c r="E71" s="56"/>
      <c r="F71" s="57" t="str">
        <f>VLOOKUP(E71,Test!$U$5:$V$105,2)</f>
        <v xml:space="preserve"> سفر تەنیا</v>
      </c>
      <c r="G71" s="57"/>
      <c r="H71" s="57" t="str">
        <f>VLOOKUP(G71,Test!$U$5:$V$105,2)</f>
        <v xml:space="preserve"> سفر تەنیا</v>
      </c>
      <c r="I71" s="58"/>
      <c r="J71" s="36">
        <f>G71</f>
        <v>0</v>
      </c>
      <c r="K71" s="36" t="e">
        <f>#REF!</f>
        <v>#REF!</v>
      </c>
      <c r="L71" s="36" t="e">
        <f>IF(J71&gt;49,J71,IF(K71&gt;49,(((K71-50)/2)+50)," "))</f>
        <v>#REF!</v>
      </c>
      <c r="O71" s="34"/>
      <c r="P71" s="35"/>
    </row>
    <row r="72" spans="1:16" ht="22.2" thickTop="1" thickBot="1" x14ac:dyDescent="1">
      <c r="A72" s="54">
        <v>66</v>
      </c>
      <c r="B72" s="55" t="s">
        <v>236</v>
      </c>
      <c r="C72" s="56">
        <v>39</v>
      </c>
      <c r="D72" s="57" t="str">
        <f>VLOOKUP(C72,Test!$U$5:$V$105,2)</f>
        <v>سى و نۆ</v>
      </c>
      <c r="E72" s="56"/>
      <c r="F72" s="57" t="str">
        <f>VLOOKUP(E72,Test!$U$5:$V$105,2)</f>
        <v xml:space="preserve"> سفر تەنیا</v>
      </c>
      <c r="G72" s="57"/>
      <c r="H72" s="57" t="str">
        <f>VLOOKUP(G72,Test!$U$5:$V$105,2)</f>
        <v xml:space="preserve"> سفر تەنیا</v>
      </c>
      <c r="I72" s="58"/>
    </row>
    <row r="73" spans="1:16" ht="22.2" thickTop="1" thickBot="1" x14ac:dyDescent="1">
      <c r="A73" s="54">
        <v>67</v>
      </c>
      <c r="B73" s="55" t="s">
        <v>284</v>
      </c>
      <c r="C73" s="56">
        <v>30</v>
      </c>
      <c r="D73" s="57" t="str">
        <f>VLOOKUP(C73,Test!$U$5:$V$105,2)</f>
        <v>سى تەنیا</v>
      </c>
      <c r="E73" s="56"/>
      <c r="F73" s="57" t="str">
        <f>VLOOKUP(E73,Test!$U$5:$V$105,2)</f>
        <v xml:space="preserve"> سفر تەنیا</v>
      </c>
      <c r="G73" s="57"/>
      <c r="H73" s="57" t="str">
        <f>VLOOKUP(G73,Test!$U$5:$V$105,2)</f>
        <v xml:space="preserve"> سفر تەنیا</v>
      </c>
      <c r="I73" s="58"/>
      <c r="J73" s="36">
        <f>G73</f>
        <v>0</v>
      </c>
      <c r="K73" s="36" t="e">
        <f>#REF!</f>
        <v>#REF!</v>
      </c>
      <c r="L73" s="36" t="e">
        <f>IF(J73&gt;49,J73,IF(K73&gt;49,(((K73-50)/2)+50)," "))</f>
        <v>#REF!</v>
      </c>
      <c r="M73" s="34"/>
      <c r="N73" s="35"/>
      <c r="O73" s="34"/>
      <c r="P73" s="35"/>
    </row>
    <row r="74" spans="1:16" ht="22.2" thickTop="1" thickBot="1" x14ac:dyDescent="1">
      <c r="A74" s="54">
        <v>68</v>
      </c>
      <c r="B74" s="55" t="s">
        <v>285</v>
      </c>
      <c r="C74" s="56">
        <v>33</v>
      </c>
      <c r="D74" s="57" t="str">
        <f>VLOOKUP(C74,Test!$U$5:$V$105,2)</f>
        <v>سى و سێ‌</v>
      </c>
      <c r="E74" s="56"/>
      <c r="F74" s="57" t="str">
        <f>VLOOKUP(E74,Test!$U$5:$V$105,2)</f>
        <v xml:space="preserve"> سفر تەنیا</v>
      </c>
      <c r="G74" s="57"/>
      <c r="H74" s="57" t="str">
        <f>VLOOKUP(G74,Test!$U$5:$V$105,2)</f>
        <v xml:space="preserve"> سفر تەنیا</v>
      </c>
      <c r="I74" s="58"/>
    </row>
    <row r="75" spans="1:16" ht="22.2" thickTop="1" thickBot="1" x14ac:dyDescent="1">
      <c r="A75" s="54">
        <v>69</v>
      </c>
      <c r="B75" s="55" t="s">
        <v>286</v>
      </c>
      <c r="C75" s="56">
        <v>30</v>
      </c>
      <c r="D75" s="57" t="str">
        <f>VLOOKUP(C75,Test!$U$5:$V$105,2)</f>
        <v>سى تەنیا</v>
      </c>
      <c r="E75" s="56"/>
      <c r="F75" s="57" t="str">
        <f>VLOOKUP(E75,Test!$U$5:$V$105,2)</f>
        <v xml:space="preserve"> سفر تەنیا</v>
      </c>
      <c r="G75" s="57"/>
      <c r="H75" s="57" t="str">
        <f>VLOOKUP(G75,Test!$U$5:$V$105,2)</f>
        <v xml:space="preserve"> سفر تەنیا</v>
      </c>
      <c r="I75" s="58"/>
    </row>
    <row r="76" spans="1:16" ht="22.2" thickTop="1" thickBot="1" x14ac:dyDescent="1">
      <c r="A76" s="54">
        <v>70</v>
      </c>
      <c r="B76" s="55" t="s">
        <v>287</v>
      </c>
      <c r="C76" s="56">
        <v>45</v>
      </c>
      <c r="D76" s="57" t="str">
        <f>VLOOKUP(C76,Test!$U$5:$V$105,2)</f>
        <v>چل و پێنج</v>
      </c>
      <c r="E76" s="56"/>
      <c r="F76" s="57" t="str">
        <f>VLOOKUP(E76,Test!$U$5:$V$105,2)</f>
        <v xml:space="preserve"> سفر تەنیا</v>
      </c>
      <c r="G76" s="57"/>
      <c r="H76" s="57" t="str">
        <f>VLOOKUP(G76,Test!$U$5:$V$105,2)</f>
        <v xml:space="preserve"> سفر تەنیا</v>
      </c>
      <c r="I76" s="58"/>
    </row>
    <row r="77" spans="1:16" ht="22.2" thickTop="1" thickBot="1" x14ac:dyDescent="1">
      <c r="A77" s="54">
        <v>71</v>
      </c>
      <c r="B77" s="55" t="s">
        <v>288</v>
      </c>
      <c r="C77" s="56">
        <v>46</v>
      </c>
      <c r="D77" s="57" t="str">
        <f>VLOOKUP(C77,Test!$U$5:$V$105,2)</f>
        <v>چل و شەش</v>
      </c>
      <c r="E77" s="56"/>
      <c r="F77" s="57" t="str">
        <f>VLOOKUP(E77,Test!$U$5:$V$105,2)</f>
        <v xml:space="preserve"> سفر تەنیا</v>
      </c>
      <c r="G77" s="57"/>
      <c r="H77" s="57" t="str">
        <f>VLOOKUP(G77,Test!$U$5:$V$105,2)</f>
        <v xml:space="preserve"> سفر تەنیا</v>
      </c>
      <c r="I77" s="58"/>
      <c r="J77" s="36">
        <f>G77</f>
        <v>0</v>
      </c>
      <c r="K77" s="36" t="e">
        <f>#REF!</f>
        <v>#REF!</v>
      </c>
      <c r="L77" s="36" t="e">
        <f>IF(J77&gt;49,J77,IF(K77&gt;49,(((K77-50)/2)+50)," "))</f>
        <v>#REF!</v>
      </c>
      <c r="M77" s="34"/>
      <c r="N77" s="35"/>
      <c r="O77" s="34"/>
      <c r="P77" s="35"/>
    </row>
    <row r="78" spans="1:16" ht="22.2" thickTop="1" thickBot="1" x14ac:dyDescent="1">
      <c r="A78" s="54">
        <v>72</v>
      </c>
      <c r="B78" s="55" t="s">
        <v>289</v>
      </c>
      <c r="C78" s="56">
        <v>35</v>
      </c>
      <c r="D78" s="57" t="str">
        <f>VLOOKUP(C78,Test!$U$5:$V$105,2)</f>
        <v>سى و پێنج</v>
      </c>
      <c r="E78" s="56"/>
      <c r="F78" s="57" t="str">
        <f>VLOOKUP(E78,Test!$U$5:$V$105,2)</f>
        <v xml:space="preserve"> سفر تەنیا</v>
      </c>
      <c r="G78" s="57"/>
      <c r="H78" s="57" t="str">
        <f>VLOOKUP(G78,Test!$U$5:$V$105,2)</f>
        <v xml:space="preserve"> سفر تەنیا</v>
      </c>
      <c r="I78" s="58"/>
    </row>
    <row r="79" spans="1:16" ht="22.2" thickTop="1" thickBot="1" x14ac:dyDescent="1">
      <c r="A79" s="54">
        <v>73</v>
      </c>
      <c r="B79" s="55" t="s">
        <v>237</v>
      </c>
      <c r="C79" s="56">
        <v>36</v>
      </c>
      <c r="D79" s="57" t="str">
        <f>VLOOKUP(C79,Test!$U$5:$V$105,2)</f>
        <v>سى و شەش</v>
      </c>
      <c r="E79" s="56"/>
      <c r="F79" s="57" t="str">
        <f>VLOOKUP(E79,Test!$U$5:$V$105,2)</f>
        <v xml:space="preserve"> سفر تەنیا</v>
      </c>
      <c r="G79" s="57"/>
      <c r="H79" s="57" t="str">
        <f>VLOOKUP(G79,Test!$U$5:$V$105,2)</f>
        <v xml:space="preserve"> سفر تەنیا</v>
      </c>
      <c r="I79" s="58"/>
    </row>
    <row r="80" spans="1:16" ht="22.2" thickTop="1" thickBot="1" x14ac:dyDescent="1">
      <c r="A80" s="54">
        <v>74</v>
      </c>
      <c r="B80" s="55" t="s">
        <v>238</v>
      </c>
      <c r="C80" s="56">
        <v>28</v>
      </c>
      <c r="D80" s="57" t="str">
        <f>VLOOKUP(C80,Test!$U$5:$V$105,2)</f>
        <v>بیست و هەشت</v>
      </c>
      <c r="E80" s="56"/>
      <c r="F80" s="57" t="str">
        <f>VLOOKUP(E80,Test!$U$5:$V$105,2)</f>
        <v xml:space="preserve"> سفر تەنیا</v>
      </c>
      <c r="G80" s="57"/>
      <c r="H80" s="57" t="str">
        <f>VLOOKUP(G80,Test!$U$5:$V$105,2)</f>
        <v xml:space="preserve"> سفر تەنیا</v>
      </c>
      <c r="I80" s="58"/>
    </row>
    <row r="81" spans="1:16" ht="22.2" thickTop="1" thickBot="1" x14ac:dyDescent="1">
      <c r="A81" s="54">
        <v>75</v>
      </c>
      <c r="B81" s="55" t="s">
        <v>290</v>
      </c>
      <c r="C81" s="56">
        <v>35</v>
      </c>
      <c r="D81" s="57" t="str">
        <f>VLOOKUP(C81,Test!$U$5:$V$105,2)</f>
        <v>سى و پێنج</v>
      </c>
      <c r="E81" s="56"/>
      <c r="F81" s="57" t="str">
        <f>VLOOKUP(E81,Test!$U$5:$V$105,2)</f>
        <v xml:space="preserve"> سفر تەنیا</v>
      </c>
      <c r="G81" s="57"/>
      <c r="H81" s="57" t="str">
        <f>VLOOKUP(G81,Test!$U$5:$V$105,2)</f>
        <v xml:space="preserve"> سفر تەنیا</v>
      </c>
      <c r="I81" s="58"/>
      <c r="J81" s="36">
        <f>G81</f>
        <v>0</v>
      </c>
      <c r="K81" s="36" t="e">
        <f>#REF!</f>
        <v>#REF!</v>
      </c>
      <c r="L81" s="36" t="e">
        <f>IF(J81&gt;49,J81,IF(K81&gt;49,(((K81-50)/2)+50)," "))</f>
        <v>#REF!</v>
      </c>
      <c r="M81" s="34"/>
      <c r="N81" s="35"/>
      <c r="O81" s="34"/>
      <c r="P81" s="35"/>
    </row>
    <row r="82" spans="1:16" ht="22.2" thickTop="1" thickBot="1" x14ac:dyDescent="1">
      <c r="A82" s="54">
        <v>76</v>
      </c>
      <c r="B82" s="55" t="s">
        <v>294</v>
      </c>
      <c r="C82" s="56"/>
      <c r="D82" s="57"/>
      <c r="E82" s="56"/>
      <c r="F82" s="57"/>
      <c r="G82" s="57"/>
      <c r="H82" s="57"/>
      <c r="I82" s="58" t="s">
        <v>295</v>
      </c>
    </row>
    <row r="83" spans="1:16" ht="21.9" thickTop="1" x14ac:dyDescent="0.95"/>
  </sheetData>
  <sortState xmlns:xlrd2="http://schemas.microsoft.com/office/spreadsheetml/2017/richdata2" ref="A7:P81">
    <sortCondition ref="B7:B81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82">
    <cfRule type="cellIs" dxfId="10" priority="16" stopIfTrue="1" operator="greaterThan">
      <formula>50</formula>
    </cfRule>
  </conditionalFormatting>
  <conditionalFormatting sqref="C7:I82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F7:F82 H7:H82 D7:D82">
    <cfRule type="cellIs" dxfId="4" priority="14" stopIfTrue="1" operator="equal">
      <formula>"سفر تةنها"</formula>
    </cfRule>
  </conditionalFormatting>
  <conditionalFormatting sqref="E7:E82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82">
    <cfRule type="cellIs" dxfId="1" priority="15" stopIfTrue="1" operator="equal">
      <formula>0</formula>
    </cfRule>
  </conditionalFormatting>
  <conditionalFormatting sqref="I7:I82">
    <cfRule type="cellIs" dxfId="0" priority="11" operator="equal">
      <formula>0</formula>
    </cfRule>
  </conditionalFormatting>
  <printOptions horizontalCentered="1"/>
  <pageMargins left="0" right="0.78740157480314998" top="0.39370078740157499" bottom="0.59055118110236204" header="0.511811023622047" footer="0.196850393700787"/>
  <pageSetup paperSize="9" scale="92" orientation="portrait" r:id="rId1"/>
  <headerFooter alignWithMargins="0">
    <oddFooter>&amp;Lپ.ی.د.محمد کریم صمد
سەرۆک بەش      &amp;Rپ.ی.د.دلێر دڵشاد غفور
     مامۆستای بابەت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dler kurda</cp:lastModifiedBy>
  <cp:lastPrinted>2024-05-03T18:38:29Z</cp:lastPrinted>
  <dcterms:created xsi:type="dcterms:W3CDTF">2030-11-12T09:25:46Z</dcterms:created>
  <dcterms:modified xsi:type="dcterms:W3CDTF">2024-05-03T18:38:41Z</dcterms:modified>
</cp:coreProperties>
</file>