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lnya/Downloads/"/>
    </mc:Choice>
  </mc:AlternateContent>
  <xr:revisionPtr revIDLastSave="0" documentId="8_{E8A21D06-5B6A-5446-94EC-BAF18C26E437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5" l="1"/>
  <c r="A2" i="5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<sst xmlns="http://schemas.openxmlformats.org/spreadsheetml/2006/main" count="205" uniqueCount="171">
  <si>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</si>
  <si>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</si>
  <si>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</si>
  <si>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</si>
  <si>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</si>
  <si>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</si>
  <si>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</si>
  <si>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</si>
  <si>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</si>
  <si>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</si>
  <si>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</si>
  <si>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</si>
  <si>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</si>
  <si>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</si>
  <si>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</si>
  <si>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</si>
  <si>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</si>
  <si>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</si>
  <si>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</si>
  <si>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</si>
  <si>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</si>
  <si>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</si>
  <si>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</si>
  <si>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</si>
  <si>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</si>
  <si>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</si>
  <si>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</si>
  <si>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</si>
  <si>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</si>
  <si>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</si>
  <si>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</si>
  <si>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</si>
  <si>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</si>
  <si>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</si>
  <si>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</si>
  <si>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</si>
  <si>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</si>
  <si>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</si>
  <si>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</si>
  <si>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</si>
  <si>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</si>
  <si>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</si>
  <si>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</si>
  <si>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</si>
  <si>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</si>
  <si>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</si>
  <si>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</si>
  <si>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</si>
  <si>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</si>
  <si>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</si>
  <si>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</si>
  <si>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</si>
  <si>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</si>
  <si>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</si>
  <si>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</si>
  <si>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</si>
  <si>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</si>
  <si>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</si>
  <si>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</si>
  <si>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</si>
  <si>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</si>
  <si>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</si>
  <si>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</si>
  <si>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</si>
  <si>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</si>
  <si>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</si>
  <si>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</si>
  <si>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</si>
  <si>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</si>
  <si>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</si>
  <si>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</si>
  <si>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</si>
  <si>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</si>
  <si>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</si>
  <si>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</si>
  <si>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</si>
  <si>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</si>
  <si>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</si>
  <si>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</si>
  <si>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</si>
  <si>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</si>
  <si>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</si>
  <si>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</si>
  <si>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</si>
  <si>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</si>
  <si>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</si>
  <si>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</si>
  <si>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</si>
  <si>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</si>
  <si>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</si>
  <si>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</si>
  <si>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</si>
  <si>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</si>
  <si>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</si>
  <si>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</si>
  <si>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</si>
  <si>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</si>
  <si>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</si>
  <si>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</si>
  <si>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</si>
  <si>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</si>
  <si>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</si>
  <si>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</si>
  <si>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</si>
  <si>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</si>
  <si>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</si>
  <si>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</si>
  <si>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</si>
  <si>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</si>
  <si>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</si>
  <si>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</si>
  <si>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</si>
  <si>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</si>
  <si>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</si>
  <si>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</si>
  <si>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</si>
  <si>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</si>
  <si>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</si>
  <si>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</si>
  <si>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</si>
  <si>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</si>
  <si>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</si>
  <si>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</si>
  <si>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</si>
  <si>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</si>
  <si>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</si>
  <si>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</si>
  <si>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</si>
  <si>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</si>
  <si>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</si>
  <si>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</si>
  <si>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</si>
  <si>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</si>
  <si>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</si>
  <si>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</si>
  <si>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</si>
  <si>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</si>
  <si>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</si>
  <si>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</si>
  <si>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</si>
  <si>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</si>
  <si>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</si>
  <si>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</si>
  <si>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</si>
  <si>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</si>
  <si>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</si>
  <si>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</si>
  <si>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</si>
  <si>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</si>
  <si>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</si>
  <si>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</si>
  <si>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</si>
  <si>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</si>
  <si>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</si>
  <si>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</si>
  <si>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</si>
  <si>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</si>
  <si>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</si>
  <si>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</si>
  <si>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</si>
  <si>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</si>
  <si>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</si>
  <si>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</si>
  <si>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</si>
  <si>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</si>
  <si>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</si>
  <si>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</si>
  <si>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</si>
  <si>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دلنیا صابر  صالح</t>
  </si>
  <si>
    <t xml:space="preserve">پرۆگرامسازی </t>
  </si>
  <si>
    <t xml:space="preserve">مامۆستای یاریدەدەر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</si>
</sst>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109" zoomScaleNormal="90" zoomScaleSheetLayoutView="100" workbookViewId="0">
      <selection activeCell="C70" sqref="C70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13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43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13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43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دلنیا صابر  صالح</v>
      </c>
      <c r="B2" s="87" t="s">
        <v>46</v>
      </c>
      <c r="C2" s="86"/>
      <c r="D2" s="85"/>
    </row>
    <row r="3" spans="1:6" ht="28">
      <c r="A3" s="84" t="str">
        <f>"نازناوی زانستی: "&amp;CAD!C5</f>
        <v xml:space="preserve">نازناوی زانستی: مامۆستای یاریدەدەر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1.2250000000000001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/>
      <c r="D7" s="63">
        <f>C7*B7</f>
        <v>0</v>
      </c>
    </row>
    <row r="8" spans="1:6" ht="19">
      <c r="A8" s="67" t="s">
        <v>149</v>
      </c>
      <c r="B8" s="65">
        <v>4</v>
      </c>
      <c r="C8" s="108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12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9">
      <c r="A22" s="67" t="s">
        <v>130</v>
      </c>
      <c r="B22" s="65">
        <v>5</v>
      </c>
      <c r="C22" s="66">
        <f>C31</f>
        <v>1</v>
      </c>
      <c r="D22" s="63">
        <f>IF(C22=0, 0, C22*0.5)</f>
        <v>0.5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10.5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2</v>
      </c>
      <c r="E41" s="61"/>
    </row>
    <row r="42" spans="1:5" ht="19" hidden="1">
      <c r="A42" s="102" t="s">
        <v>96</v>
      </c>
      <c r="B42" s="103"/>
      <c r="C42" s="104"/>
      <c r="D42" s="60">
        <f>D41+D26+D14</f>
        <v>24.5</v>
      </c>
    </row>
    <row r="43" spans="1:5" ht="18">
      <c r="A43" s="105" t="s">
        <v>95</v>
      </c>
      <c r="B43" s="106"/>
      <c r="C43" s="106"/>
      <c r="D43" s="59">
        <f>IF(D42&gt;=100, (100*5/100), (D42*5/100))</f>
        <v>1.2250000000000001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2023-05-31T20:10:06Z</dcterms:created>
  <dcterms:modified xsi:type="dcterms:W3CDTF">2023-05-31T20:10:06Z</dcterms:modified>
</cp:coreProperties>
</file>