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lnya/Downloads/"/>
    </mc:Choice>
  </mc:AlternateContent>
  <xr:revisionPtr revIDLastSave="0" documentId="8_{E8A21D06-5B6A-5446-94EC-BAF18C26E437}" xr6:coauthVersionLast="47" xr6:coauthVersionMax="47" xr10:uidLastSave="{00000000-0000-0000-0000-000000000000}"/>
  <bookViews>
    <workbookView xWindow="0" yWindow="0" windowWidth="28800" windowHeight="180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5" l="1"/>
  <c r="A2" i="5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6" i="5" s="1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<sst xmlns="http://schemas.openxmlformats.org/spreadsheetml/2006/main" count="205" uniqueCount="171">
  <si>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</si>
  <si>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</si>
  <si>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</si>
  <si>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</si>
  <si>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</si>
  <si>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</si>
  <si>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</si>
  <si>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</si>
  <si>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</si>
  <si>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</si>
  <si>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</si>
  <si>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</si>
  <si>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</si>
  <si>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</si>
  <si>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</si>
  <si>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</si>
  <si>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</si>
  <si>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</si>
  <si>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</si>
  <si>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</si>
  <si>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</si>
  <si>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</si>
  <si>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</si>
  <si>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</si>
  <si>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</si>
  <si>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</si>
  <si>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</si>
  <si>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</si>
  <si>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</si>
  <si>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</si>
  <si>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</si>
  <si>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</si>
  <si>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</si>
  <si>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</si>
  <si>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</si>
  <si>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</si>
  <si>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</si>
  <si>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</si>
  <si>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</si>
  <si>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</si>
  <si>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</si>
  <si>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</si>
  <si>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</si>
  <si>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</si>
  <si>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</si>
  <si>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</si>
  <si>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</si>
  <si>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</si>
  <si>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</si>
  <si>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</si>
  <si>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</si>
  <si>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</si>
  <si>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</si>
  <si>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</si>
  <si>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</si>
  <si>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</si>
  <si>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</si>
  <si>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</si>
  <si>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</si>
  <si>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</si>
  <si>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</si>
  <si>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</si>
  <si>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</si>
  <si>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</si>
  <si>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</si>
  <si>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</si>
  <si>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</si>
  <si>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</si>
  <si>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</si>
  <si>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</si>
  <si>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</si>
  <si>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</si>
  <si>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</si>
  <si>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</si>
  <si>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</si>
  <si>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</si>
  <si>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</si>
  <si>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</si>
  <si>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</si>
  <si>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</si>
  <si>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</si>
  <si>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</si>
  <si>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</si>
  <si>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</si>
  <si>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</si>
  <si>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</si>
  <si>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</si>
  <si>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</si>
  <si>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</si>
  <si>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</si>
  <si>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</si>
  <si>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</si>
  <si>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</si>
  <si>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</si>
  <si>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</si>
  <si>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</si>
  <si>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</si>
  <si>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</si>
  <si>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</si>
  <si>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</si>
  <si>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</si>
  <si>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</si>
  <si>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</si>
  <si>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</si>
  <si>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</si>
  <si>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</si>
  <si>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</si>
  <si>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</si>
  <si>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</si>
  <si>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</si>
  <si>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</si>
  <si>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</si>
  <si>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</si>
  <si>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</si>
  <si>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</si>
  <si>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</si>
  <si>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</si>
  <si>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</si>
  <si>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</si>
  <si>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</si>
  <si>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</si>
  <si>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</si>
  <si>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</si>
  <si>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</si>
  <si>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</si>
  <si>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</si>
  <si>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</si>
  <si>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</si>
  <si>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</si>
  <si>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</si>
  <si>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</si>
  <si>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</si>
  <si>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</si>
  <si>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</si>
  <si>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</si>
  <si>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</si>
  <si>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</si>
  <si>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</si>
  <si>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</si>
  <si>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</si>
  <si>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</si>
  <si>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</si>
  <si>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</si>
  <si>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</si>
  <si>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</si>
  <si>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</si>
  <si>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</si>
  <si>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</si>
  <si>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</si>
  <si>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</si>
  <si>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</si>
  <si>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</si>
  <si>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</si>
  <si>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</si>
  <si>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</si>
  <si>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</si>
  <si>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</si>
  <si>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</si>
  <si>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</si>
  <si>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</si>
  <si>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</si>
  <si>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</si>
  <si>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</si>
  <si>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</si>
  <si>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</si>
  <si>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</si>
  <si>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</si>
  <si>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</si>
  <si>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دلنیا صابر  صالح</t>
  </si>
  <si>
    <t xml:space="preserve">پرۆگرامسازی </t>
  </si>
  <si>
    <t xml:space="preserve">مامۆستای یاریدەدەر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</si>
</sst>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  <xf numFmtId="164" fontId="18" fillId="23" borderId="10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439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109" zoomScaleNormal="90" zoomScaleSheetLayoutView="100" workbookViewId="0">
      <selection activeCell="C70" sqref="C70"/>
    </sheetView>
  </sheetViews>
  <sheetFormatPr baseColWidth="10" defaultColWidth="14.5" defaultRowHeight="15.75" customHeight="1"/>
  <cols>
    <col min="1" max="1" width="4.6640625" customWidth="1"/>
    <col min="2" max="2" width="78.33203125" style="56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6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30</v>
      </c>
    </row>
    <row r="3" spans="1:13" ht="16">
      <c r="A3" s="98" t="s">
        <v>45</v>
      </c>
      <c r="B3" s="99"/>
      <c r="C3" s="95" t="s">
        <v>50</v>
      </c>
      <c r="D3" s="96"/>
      <c r="E3" s="4" t="s">
        <v>11</v>
      </c>
      <c r="F3" s="9">
        <f t="shared" ref="F3" si="0">E68</f>
        <v>13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 ht="16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43</v>
      </c>
    </row>
    <row r="5" spans="1:13" ht="16">
      <c r="A5" s="98" t="s">
        <v>47</v>
      </c>
      <c r="B5" s="99"/>
      <c r="C5" s="95" t="s">
        <v>170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3</v>
      </c>
      <c r="E8" s="22">
        <f t="shared" ref="E8:E11" si="1">D8*C8</f>
        <v>9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39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6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7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7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6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6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6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6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6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6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6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6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6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6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6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6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6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6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6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6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6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6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4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6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4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6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6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6">
      <c r="A47" s="24" t="s">
        <v>90</v>
      </c>
      <c r="B47" s="51"/>
      <c r="C47" s="24"/>
      <c r="D47" s="24"/>
      <c r="E47" s="26">
        <f>SUM(E40:E46)</f>
        <v>4</v>
      </c>
      <c r="F47" s="34"/>
      <c r="G47" s="13"/>
      <c r="H47" s="13"/>
      <c r="I47" s="13"/>
      <c r="J47" s="13"/>
      <c r="K47" s="13"/>
      <c r="L47" s="13"/>
      <c r="M47" s="13"/>
    </row>
    <row r="48" spans="1:13" ht="1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6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6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6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6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6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6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6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6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6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6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6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6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6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6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6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 ht="16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30</v>
      </c>
      <c r="F67" s="3"/>
    </row>
    <row r="68" spans="1:13" ht="16">
      <c r="A68" s="24"/>
      <c r="B68" s="55"/>
      <c r="C68" s="24"/>
      <c r="D68" s="30" t="s">
        <v>11</v>
      </c>
      <c r="E68" s="31">
        <f>E69-E67</f>
        <v>13</v>
      </c>
      <c r="F68" s="3"/>
    </row>
    <row r="69" spans="1:13" ht="16">
      <c r="A69" s="24"/>
      <c r="B69" s="55"/>
      <c r="C69" s="24"/>
      <c r="D69" s="30" t="s">
        <v>12</v>
      </c>
      <c r="E69" s="32">
        <f>(E14+E23+E38+E47+E57+E65)</f>
        <v>43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7" sqref="C27"/>
    </sheetView>
  </sheetViews>
  <sheetFormatPr baseColWidth="10" defaultColWidth="10.33203125" defaultRowHeight="15"/>
  <cols>
    <col min="1" max="1" width="88.5" style="57" customWidth="1"/>
    <col min="2" max="2" width="7.5" style="57" hidden="1" customWidth="1"/>
    <col min="3" max="3" width="13.33203125" style="58" customWidth="1"/>
    <col min="4" max="4" width="17.33203125" style="58" bestFit="1" customWidth="1"/>
    <col min="5" max="5" width="20.164062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دلنیا صابر  صالح</v>
      </c>
      <c r="B2" s="87" t="s">
        <v>46</v>
      </c>
      <c r="C2" s="86"/>
      <c r="D2" s="85"/>
    </row>
    <row r="3" spans="1:6" ht="28">
      <c r="A3" s="84" t="str">
        <f>"نازناوی زانستی: "&amp;CAD!C5</f>
        <v xml:space="preserve">نازناوی زانستی: مامۆستای یاریدەدەر 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9">
      <c r="A5" s="76" t="s">
        <v>152</v>
      </c>
      <c r="B5" s="75"/>
      <c r="C5" s="74"/>
      <c r="D5" s="74"/>
      <c r="E5" s="73">
        <f>D43</f>
        <v>1.2250000000000001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9">
      <c r="A7" s="67" t="s">
        <v>150</v>
      </c>
      <c r="B7" s="65">
        <v>6</v>
      </c>
      <c r="C7" s="66"/>
      <c r="D7" s="63">
        <f>C7*B7</f>
        <v>0</v>
      </c>
    </row>
    <row r="8" spans="1:6" ht="19">
      <c r="A8" s="67" t="s">
        <v>149</v>
      </c>
      <c r="B8" s="65">
        <v>4</v>
      </c>
      <c r="C8" s="108">
        <v>1</v>
      </c>
      <c r="D8" s="63">
        <f>C8*B8</f>
        <v>4</v>
      </c>
      <c r="E8" s="61" t="s">
        <v>148</v>
      </c>
    </row>
    <row r="9" spans="1:6" ht="19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9">
      <c r="A10" s="67" t="s">
        <v>146</v>
      </c>
      <c r="B10" s="65">
        <v>4</v>
      </c>
      <c r="C10" s="66"/>
      <c r="D10" s="63">
        <f>C10*B10</f>
        <v>0</v>
      </c>
    </row>
    <row r="11" spans="1:6" ht="19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9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9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9" hidden="1">
      <c r="A14" s="65" t="s">
        <v>97</v>
      </c>
      <c r="B14" s="65"/>
      <c r="C14" s="63"/>
      <c r="D14" s="63">
        <f>SUM(D6:D13)</f>
        <v>12</v>
      </c>
    </row>
    <row r="15" spans="1:6" ht="19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9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9">
      <c r="A21" s="67" t="s">
        <v>131</v>
      </c>
      <c r="B21" s="65">
        <v>5</v>
      </c>
      <c r="C21" s="66">
        <v>3</v>
      </c>
      <c r="D21" s="63">
        <f>C21*3</f>
        <v>9</v>
      </c>
      <c r="E21" s="61" t="s">
        <v>161</v>
      </c>
    </row>
    <row r="22" spans="1:12" ht="19">
      <c r="A22" s="67" t="s">
        <v>130</v>
      </c>
      <c r="B22" s="65">
        <v>5</v>
      </c>
      <c r="C22" s="66">
        <f>C31</f>
        <v>1</v>
      </c>
      <c r="D22" s="63">
        <f>IF(C22=0, 0, C22*0.5)</f>
        <v>0.5</v>
      </c>
      <c r="E22" s="72" t="s">
        <v>123</v>
      </c>
      <c r="F22" s="61" t="s">
        <v>129</v>
      </c>
    </row>
    <row r="23" spans="1:12" ht="19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9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9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9" hidden="1">
      <c r="A26" s="65" t="s">
        <v>97</v>
      </c>
      <c r="B26" s="65"/>
      <c r="C26" s="63"/>
      <c r="D26" s="62">
        <f>SUM(D16:D25)</f>
        <v>10.5</v>
      </c>
    </row>
    <row r="27" spans="1:12" ht="19">
      <c r="A27" s="71" t="s">
        <v>121</v>
      </c>
      <c r="B27" s="70"/>
      <c r="C27" s="62"/>
      <c r="D27" s="62"/>
      <c r="E27" s="61"/>
    </row>
    <row r="28" spans="1:12" ht="34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9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9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9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9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9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9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9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9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9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9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9" hidden="1">
      <c r="A41" s="65" t="s">
        <v>97</v>
      </c>
      <c r="B41" s="64"/>
      <c r="C41" s="63"/>
      <c r="D41" s="62">
        <f>SUM(D28:D40)</f>
        <v>2</v>
      </c>
      <c r="E41" s="61"/>
    </row>
    <row r="42" spans="1:5" ht="19" hidden="1">
      <c r="A42" s="102" t="s">
        <v>96</v>
      </c>
      <c r="B42" s="103"/>
      <c r="C42" s="104"/>
      <c r="D42" s="60">
        <f>D41+D26+D14</f>
        <v>24.5</v>
      </c>
    </row>
    <row r="43" spans="1:5" ht="18">
      <c r="A43" s="105" t="s">
        <v>95</v>
      </c>
      <c r="B43" s="106"/>
      <c r="C43" s="106"/>
      <c r="D43" s="59">
        <f>IF(D42&gt;=100, (100*5/100), (D42*5/100))</f>
        <v>1.2250000000000001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5">
      <c r="A3" s="7" t="s">
        <v>51</v>
      </c>
      <c r="C3">
        <v>2</v>
      </c>
    </row>
    <row r="4" spans="1:3" ht="15">
      <c r="A4" s="7" t="s">
        <v>60</v>
      </c>
      <c r="C4">
        <v>3</v>
      </c>
    </row>
    <row r="5" spans="1:3" ht="14.25" customHeight="1">
      <c r="A5" s="7" t="s">
        <v>66</v>
      </c>
    </row>
    <row r="6" spans="1:3" ht="15">
      <c r="A6" s="7" t="s">
        <v>67</v>
      </c>
    </row>
    <row r="7" spans="1:3" ht="15">
      <c r="A7" s="7" t="s">
        <v>52</v>
      </c>
    </row>
    <row r="8" spans="1:3" ht="15">
      <c r="A8" s="7" t="s">
        <v>53</v>
      </c>
    </row>
    <row r="9" spans="1:3" ht="14">
      <c r="A9" s="6" t="s">
        <v>54</v>
      </c>
    </row>
    <row r="10" spans="1:3" ht="15">
      <c r="A10" s="7" t="s">
        <v>62</v>
      </c>
    </row>
    <row r="11" spans="1:3" ht="15">
      <c r="A11" s="7" t="s">
        <v>61</v>
      </c>
    </row>
    <row r="12" spans="1:3" ht="15">
      <c r="A12" s="7" t="s">
        <v>55</v>
      </c>
    </row>
    <row r="13" spans="1:3" ht="15">
      <c r="A13" s="7" t="s">
        <v>56</v>
      </c>
    </row>
    <row r="14" spans="1:3" ht="15">
      <c r="A14" s="7" t="s">
        <v>57</v>
      </c>
    </row>
    <row r="15" spans="1:3" ht="15">
      <c r="A15" s="7" t="s">
        <v>58</v>
      </c>
    </row>
    <row r="16" spans="1:3" ht="1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2023-05-31T20:10:06Z</dcterms:created>
  <dcterms:modified xsi:type="dcterms:W3CDTF">2023-05-31T20:10:06Z</dcterms:modified>
</cp:coreProperties>
</file>