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portfolio  2020-2019" sheetId="3" r:id="rId1"/>
  </sheets>
  <definedNames>
    <definedName name="_xlnm.Print_Area" localSheetId="0">'portfolio  2020-2019'!$A$1:$D$50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/>
  <c r="C34"/>
  <c r="C35"/>
  <c r="C23"/>
  <c r="C18" l="1"/>
  <c r="C47" l="1"/>
  <c r="C46"/>
  <c r="C45"/>
  <c r="C44"/>
  <c r="C43"/>
  <c r="C42"/>
  <c r="C41"/>
  <c r="C40"/>
  <c r="C39"/>
  <c r="C38"/>
  <c r="C37"/>
  <c r="C36"/>
  <c r="C33"/>
  <c r="C32"/>
  <c r="C31"/>
  <c r="C28"/>
  <c r="C27"/>
  <c r="C26"/>
  <c r="C25"/>
  <c r="C24"/>
  <c r="C22"/>
  <c r="C21"/>
  <c r="C20"/>
  <c r="C17"/>
  <c r="C16"/>
  <c r="C15"/>
  <c r="C12"/>
  <c r="C11"/>
  <c r="C10"/>
  <c r="C9"/>
  <c r="C8"/>
  <c r="C7"/>
  <c r="C6"/>
  <c r="C48" l="1"/>
  <c r="C13"/>
  <c r="C29"/>
  <c r="C49" l="1"/>
  <c r="C50" s="1"/>
  <c r="D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<sst xmlns="http://schemas.openxmlformats.org/spreadsheetml/2006/main" count="93" uniqueCount="80">
  <si>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</si>
  <si>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</si>
  <si>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</si>
  <si>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</si>
  <si>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</si>
  <si>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</si>
  <si>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</si>
  <si>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</si>
  <si>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</si>
  <si>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</si>
  <si>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</si>
  <si>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</si>
  <si>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</si>
  <si>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</si>
  <si>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</si>
  <si>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</si>
  <si>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</si>
  <si>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</si>
  <si>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</si>
  <si>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</si>
  <si>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</si>
  <si>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</si>
  <si>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</si>
  <si>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</si>
  <si>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</si>
  <si>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</si>
  <si>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</si>
  <si>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</si>
  <si>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</si>
  <si>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</si>
  <si>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</si>
  <si>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</si>
  <si>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</si>
  <si>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</si>
  <si>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</si>
  <si>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</si>
  <si>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</si>
  <si>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</si>
  <si>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</si>
  <si>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</si>
  <si>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</si>
  <si>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</si>
  <si>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</si>
  <si>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</si>
  <si>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</si>
  <si>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</si>
  <si>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</si>
  <si>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</si>
  <si>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</si>
  <si>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</si>
  <si>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</si>
  <si>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</si>
  <si>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</si>
  <si>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</si>
  <si>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</si>
  <si>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</si>
  <si>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</si>
  <si>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</si>
  <si>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</si>
  <si>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</si>
  <si>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</si>
  <si>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</si>
  <si>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</si>
  <si>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</si>
  <si>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</si>
  <si>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</si>
  <si>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</si>
  <si>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</si>
  <si>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</si>
  <si>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</si>
  <si>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</si>
  <si>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</si>
  <si>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</si>
  <si>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</si>
  <si>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</si>
  <si>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</si>
  <si>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</si>
  <si>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</si>
  <si>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فلاح محمد عزیز</t>
  </si>
  <si>
    <t>پرۆفیسۆر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</si>
</sst>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scheme val="major"/>
    </font>
    <font>
      <sz val="14"/>
      <color theme="1"/>
      <name val="Arial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6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3</xdr:col>
      <xdr:colOff>3289300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rightToLeft="1" tabSelected="1" topLeftCell="A49" zoomScale="80" zoomScaleNormal="80" zoomScaleSheetLayoutView="100" workbookViewId="0">
      <selection activeCell="A81" sqref="A81"/>
    </sheetView>
  </sheetViews>
  <sheetFormatPr defaultRowHeight="14.25"/>
  <cols>
    <col min="1" max="1" width="84.75" customWidth="1"/>
    <col min="2" max="2" width="11.5" style="12" customWidth="1"/>
    <col min="3" max="3" width="15.875" style="12" customWidth="1"/>
    <col min="4" max="4" width="48.625" customWidth="1"/>
  </cols>
  <sheetData>
    <row r="1" spans="1:9" ht="90.6" customHeight="1" thickBot="1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>
      <c r="A2" s="36" t="s">
        <v>78</v>
      </c>
      <c r="B2" s="36"/>
      <c r="C2" s="36"/>
      <c r="D2" s="21" t="s">
        <v>1</v>
      </c>
    </row>
    <row r="3" spans="1:9" ht="44.45" customHeight="1" thickBot="1">
      <c r="A3" s="36" t="s">
        <v>79</v>
      </c>
      <c r="B3" s="36"/>
      <c r="C3" s="36"/>
      <c r="D3" s="22">
        <f>C50</f>
        <v>5</v>
      </c>
    </row>
    <row r="4" spans="1:9" ht="61.5" customHeight="1">
      <c r="A4" s="24" t="s">
        <v>2</v>
      </c>
      <c r="B4" s="25" t="s">
        <v>3</v>
      </c>
      <c r="C4" s="26" t="s">
        <v>0</v>
      </c>
      <c r="D4" s="15"/>
    </row>
    <row r="5" spans="1:9" ht="30.6" customHeight="1">
      <c r="A5" s="2" t="s">
        <v>4</v>
      </c>
      <c r="B5" s="3"/>
      <c r="C5" s="3"/>
      <c r="D5" s="15"/>
    </row>
    <row r="6" spans="1:9" ht="30.6" customHeight="1">
      <c r="A6" s="4" t="s">
        <v>5</v>
      </c>
      <c r="B6" s="5"/>
      <c r="C6" s="5">
        <f>B6*8</f>
        <v>0</v>
      </c>
      <c r="D6" s="34" t="s">
        <v>68</v>
      </c>
    </row>
    <row r="7" spans="1:9" ht="30.6" customHeight="1">
      <c r="A7" s="4" t="s">
        <v>6</v>
      </c>
      <c r="B7" s="5"/>
      <c r="C7" s="5">
        <f>B7*6</f>
        <v>0</v>
      </c>
      <c r="D7" s="35"/>
    </row>
    <row r="8" spans="1:9" ht="30.6" customHeight="1">
      <c r="A8" s="4" t="s">
        <v>7</v>
      </c>
      <c r="B8" s="5">
        <v>4</v>
      </c>
      <c r="C8" s="5">
        <f>B8*4</f>
        <v>16</v>
      </c>
      <c r="D8" s="35"/>
    </row>
    <row r="9" spans="1:9" ht="30.6" customHeight="1">
      <c r="A9" s="4" t="s">
        <v>8</v>
      </c>
      <c r="B9" s="5">
        <v>1</v>
      </c>
      <c r="C9" s="5">
        <f>B9*3</f>
        <v>3</v>
      </c>
      <c r="D9" s="35"/>
    </row>
    <row r="10" spans="1:9" ht="30.6" customHeight="1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>
      <c r="A13" s="1" t="s">
        <v>15</v>
      </c>
      <c r="B13" s="5"/>
      <c r="C13" s="7">
        <f>SUM(C6:C12)</f>
        <v>24</v>
      </c>
      <c r="D13" s="13"/>
    </row>
    <row r="14" spans="1:9" ht="30.6" customHeight="1">
      <c r="A14" s="8" t="s">
        <v>16</v>
      </c>
      <c r="B14" s="5"/>
      <c r="C14" s="5"/>
      <c r="D14" s="13"/>
    </row>
    <row r="15" spans="1:9" ht="30.6" customHeight="1">
      <c r="A15" s="4" t="s">
        <v>17</v>
      </c>
      <c r="B15" s="5">
        <v>6</v>
      </c>
      <c r="C15" s="5">
        <f>B15</f>
        <v>6</v>
      </c>
      <c r="D15" s="18" t="s">
        <v>18</v>
      </c>
    </row>
    <row r="16" spans="1:9" ht="30.6" customHeight="1">
      <c r="A16" s="4" t="s">
        <v>64</v>
      </c>
      <c r="B16" s="5"/>
      <c r="C16" s="5">
        <f>B16*3</f>
        <v>0</v>
      </c>
      <c r="D16" s="18" t="s">
        <v>75</v>
      </c>
    </row>
    <row r="17" spans="1:5" ht="30.6" customHeight="1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>
      <c r="A18" s="4" t="s">
        <v>19</v>
      </c>
      <c r="B18" s="5">
        <v>4</v>
      </c>
      <c r="C18" s="5">
        <f>IF(B18=4, 4, B18)</f>
        <v>4</v>
      </c>
      <c r="D18" s="18" t="s">
        <v>20</v>
      </c>
    </row>
    <row r="19" spans="1:5" ht="30.6" customHeight="1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>
      <c r="A20" s="4" t="s">
        <v>21</v>
      </c>
      <c r="B20" s="5"/>
      <c r="C20" s="5">
        <f>B20*3</f>
        <v>0</v>
      </c>
      <c r="D20" s="38"/>
    </row>
    <row r="21" spans="1:5" ht="30.6" customHeight="1">
      <c r="A21" s="4" t="s">
        <v>22</v>
      </c>
      <c r="B21" s="5">
        <v>1</v>
      </c>
      <c r="C21" s="5">
        <f>B21*4</f>
        <v>4</v>
      </c>
      <c r="D21" s="38"/>
    </row>
    <row r="22" spans="1:5" ht="30.6" customHeight="1">
      <c r="A22" s="4" t="s">
        <v>24</v>
      </c>
      <c r="B22" s="5">
        <v>1</v>
      </c>
      <c r="C22" s="5">
        <f>B22*3</f>
        <v>3</v>
      </c>
      <c r="D22" s="20" t="s">
        <v>25</v>
      </c>
    </row>
    <row r="23" spans="1:5" ht="30.6" customHeight="1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>
      <c r="A29" s="1" t="s">
        <v>15</v>
      </c>
      <c r="B29" s="5"/>
      <c r="C29" s="7">
        <f>SUM(C15:C28)</f>
        <v>17</v>
      </c>
      <c r="D29" s="13"/>
    </row>
    <row r="30" spans="1:5" ht="30.6" customHeight="1">
      <c r="A30" s="8" t="s">
        <v>33</v>
      </c>
      <c r="B30" s="5"/>
      <c r="C30" s="5"/>
      <c r="D30" s="16"/>
    </row>
    <row r="31" spans="1:5" ht="30.6" customHeight="1">
      <c r="A31" s="4" t="s">
        <v>69</v>
      </c>
      <c r="B31" s="5">
        <v>1</v>
      </c>
      <c r="C31" s="5">
        <f>B31*2</f>
        <v>2</v>
      </c>
      <c r="D31" s="20" t="s">
        <v>34</v>
      </c>
    </row>
    <row r="32" spans="1:5" ht="30.6" customHeight="1">
      <c r="A32" s="4" t="s">
        <v>35</v>
      </c>
      <c r="B32" s="5">
        <v>1</v>
      </c>
      <c r="C32" s="5">
        <f>B32*3</f>
        <v>3</v>
      </c>
      <c r="D32" s="20" t="s">
        <v>36</v>
      </c>
    </row>
    <row r="33" spans="1:11" ht="30.6" customHeight="1">
      <c r="A33" s="4" t="s">
        <v>37</v>
      </c>
      <c r="B33" s="5">
        <v>0</v>
      </c>
      <c r="C33" s="5">
        <f>B33*5</f>
        <v>0</v>
      </c>
      <c r="D33" s="20" t="s">
        <v>38</v>
      </c>
      <c r="K33" s="6"/>
    </row>
    <row r="34" spans="1:11" ht="30.6" customHeight="1">
      <c r="A34" s="9" t="s">
        <v>39</v>
      </c>
      <c r="B34" s="5">
        <v>2</v>
      </c>
      <c r="C34" s="5">
        <f>B34*5</f>
        <v>10</v>
      </c>
      <c r="D34" s="20" t="s">
        <v>40</v>
      </c>
    </row>
    <row r="35" spans="1:11" ht="30.6" customHeight="1">
      <c r="A35" s="9" t="s">
        <v>73</v>
      </c>
      <c r="B35" s="5">
        <v>0</v>
      </c>
      <c r="C35" s="5">
        <f>B35*3</f>
        <v>0</v>
      </c>
      <c r="D35" s="16" t="s">
        <v>59</v>
      </c>
    </row>
    <row r="36" spans="1:11" ht="30.6" customHeight="1">
      <c r="A36" s="4" t="s">
        <v>41</v>
      </c>
      <c r="B36" s="5"/>
      <c r="C36" s="5">
        <f>B36</f>
        <v>0</v>
      </c>
      <c r="D36" s="20" t="s">
        <v>42</v>
      </c>
    </row>
    <row r="37" spans="1:11" ht="30.6" customHeight="1">
      <c r="A37" s="4" t="s">
        <v>43</v>
      </c>
      <c r="B37" s="5">
        <v>2</v>
      </c>
      <c r="C37" s="5">
        <f>B37*2</f>
        <v>4</v>
      </c>
      <c r="D37" s="20" t="s">
        <v>44</v>
      </c>
    </row>
    <row r="38" spans="1:11" ht="30.6" customHeight="1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>
      <c r="A42" s="4" t="s">
        <v>53</v>
      </c>
      <c r="B42" s="5"/>
      <c r="C42" s="5">
        <f>IF(B42=0,0,IF(B42&gt;=1,10,0))</f>
        <v>0</v>
      </c>
      <c r="D42" s="20"/>
    </row>
    <row r="43" spans="1:11" ht="30.6" customHeight="1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>
      <c r="A44" s="4" t="s">
        <v>56</v>
      </c>
      <c r="B44" s="5">
        <v>1</v>
      </c>
      <c r="C44" s="5">
        <f>B44*5</f>
        <v>5</v>
      </c>
      <c r="D44" s="20" t="s">
        <v>57</v>
      </c>
    </row>
    <row r="45" spans="1:11" ht="30.6" customHeight="1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>
      <c r="A46" s="4" t="s">
        <v>60</v>
      </c>
      <c r="B46" s="5">
        <v>4</v>
      </c>
      <c r="C46" s="5">
        <f t="shared" ref="C46:C47" si="2">B46*10</f>
        <v>40</v>
      </c>
      <c r="D46" s="16" t="s">
        <v>59</v>
      </c>
    </row>
    <row r="47" spans="1:11" ht="30.6" customHeight="1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>
      <c r="A48" s="1" t="s">
        <v>15</v>
      </c>
      <c r="B48" s="5"/>
      <c r="C48" s="7">
        <f>SUM(C31:C47)</f>
        <v>64</v>
      </c>
      <c r="D48" s="14"/>
    </row>
    <row r="49" spans="1:3" ht="27.95" customHeight="1">
      <c r="A49" s="30" t="s">
        <v>62</v>
      </c>
      <c r="B49" s="31"/>
      <c r="C49" s="10">
        <f>C48+C29+C13</f>
        <v>105</v>
      </c>
    </row>
    <row r="50" spans="1:3" ht="27.95" customHeight="1">
      <c r="A50" s="32" t="s">
        <v>63</v>
      </c>
      <c r="B50" s="33"/>
      <c r="C50" s="11">
        <f>IF(C49&gt;=100, (100*5/100), (C49*5/100))</f>
        <v>5</v>
      </c>
    </row>
  </sheetData>
  <sheetProtection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&#10;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MiQDAD</cp:lastModifiedBy>
  <dcterms:created xsi:type="dcterms:W3CDTF">2015-06-05T18:17:20Z</dcterms:created>
  <dcterms:modified xsi:type="dcterms:W3CDTF">2020-06-17T16:08:26Z</dcterms:modified>
</cp:coreProperties>
</file>