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4519"/>
</workbook>
</file>

<file path=xl/calcChain.xml><?xml version="1.0" encoding="utf-8"?>
<calcChain xmlns="http://schemas.openxmlformats.org/spreadsheetml/2006/main">
  <c r="E70" i="1"/>
  <c r="E64" l="1"/>
  <c r="E48"/>
  <c r="E71" l="1"/>
  <c r="E25" l="1"/>
  <c r="E69"/>
  <c r="E63" l="1"/>
  <c r="E41" l="1"/>
  <c r="E40"/>
  <c r="E27" l="1"/>
  <c r="E26" l="1"/>
  <c r="E28"/>
  <c r="E62" l="1"/>
  <c r="E61"/>
  <c r="E60"/>
  <c r="E57"/>
  <c r="E58"/>
  <c r="E59"/>
  <c r="E16" l="1"/>
  <c r="E53" l="1"/>
  <c r="E15"/>
  <c r="E68" l="1"/>
  <c r="E67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5" s="1"/>
  <c r="E55" l="1"/>
  <c r="E73"/>
  <c r="E43"/>
  <c r="E29"/>
  <c r="E65"/>
  <c r="E17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<sst xmlns="http://schemas.openxmlformats.org/spreadsheetml/2006/main" count="150" uniqueCount="114">
  <si>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</si>
  <si>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</si>
  <si>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</si>
  <si>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</si>
  <si>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</si>
  <si>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</si>
  <si>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</si>
  <si>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</si>
  <si>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</si>
  <si>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</si>
  <si>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</si>
  <si>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</si>
  <si>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</si>
  <si>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</si>
  <si>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</si>
  <si>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</si>
  <si>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</si>
  <si>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</si>
  <si>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</si>
  <si>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</si>
  <si>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</si>
  <si>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</si>
  <si>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</si>
  <si>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</si>
  <si>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</si>
  <si>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</si>
  <si>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</si>
  <si>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</si>
  <si>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</si>
  <si>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</si>
  <si>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</si>
  <si>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</si>
  <si>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</si>
  <si>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</si>
  <si>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</si>
  <si>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</si>
  <si>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</si>
  <si>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</si>
  <si>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</si>
  <si>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</si>
  <si>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</si>
  <si>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</si>
  <si>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</si>
  <si>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</si>
  <si>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</si>
  <si>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</si>
  <si>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</si>
  <si>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</si>
  <si>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</si>
  <si>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</si>
  <si>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</si>
  <si>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</si>
  <si>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</si>
  <si>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</si>
  <si>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</si>
  <si>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</si>
  <si>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</si>
  <si>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</si>
  <si>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</si>
  <si>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</si>
  <si>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</si>
  <si>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</si>
  <si>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</si>
  <si>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</si>
  <si>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</si>
  <si>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</si>
  <si>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</si>
  <si>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</si>
  <si>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</si>
  <si>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</si>
  <si>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</si>
  <si>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</si>
  <si>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</si>
  <si>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</si>
  <si>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</si>
  <si>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</si>
  <si>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</si>
  <si>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</si>
  <si>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</si>
  <si>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</si>
  <si>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</si>
  <si>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</si>
  <si>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</si>
  <si>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</si>
  <si>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</si>
  <si>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</si>
  <si>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</si>
  <si>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</si>
  <si>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</si>
  <si>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</si>
  <si>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</si>
  <si>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</si>
  <si>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</si>
  <si>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</si>
  <si>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</si>
  <si>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</si>
  <si>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</si>
  <si>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</si>
  <si>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</si>
  <si>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</si>
  <si>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</si>
  <si>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</si>
  <si>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</si>
  <si>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</si>
  <si>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</si>
  <si>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</si>
  <si>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</si>
  <si>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</si>
  <si>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</si>
  <si>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فرح تەها درویش</t>
  </si>
  <si>
    <t>هونەرە جوانەکان</t>
  </si>
  <si>
    <t>سینەماو شانۆ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</si>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</sst>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>
  <numFmts count="1">
    <numFmt numFmtId="164" formatCode="[$-2000401]0"/>
  </numFmts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164" fontId="11" fillId="4" borderId="4" xfId="0" applyNumberFormat="1" applyFont="1" applyFill="1" applyBorder="1" applyAlignment="1" applyProtection="1">
      <alignment horizontal="center" vertical="center"/>
    </xf>
    <xf numFmtId="164" fontId="11" fillId="4" borderId="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4" zoomScale="90" zoomScaleNormal="90" zoomScaleSheetLayoutView="100" workbookViewId="0">
      <selection activeCell="D68" sqref="D68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58" t="s">
        <v>106</v>
      </c>
      <c r="B1" s="59"/>
      <c r="C1" s="60"/>
      <c r="D1" s="60"/>
      <c r="E1" s="60"/>
      <c r="F1" s="9"/>
      <c r="G1" s="55" t="s">
        <v>58</v>
      </c>
      <c r="H1" s="55"/>
    </row>
    <row r="2" spans="1:13">
      <c r="A2" s="65" t="s">
        <v>0</v>
      </c>
      <c r="B2" s="66"/>
      <c r="C2" s="63" t="s">
        <v>109</v>
      </c>
      <c r="D2" s="64"/>
      <c r="E2" s="10"/>
      <c r="F2" s="6" t="s">
        <v>24</v>
      </c>
      <c r="G2" s="13">
        <f>E75</f>
        <v>10</v>
      </c>
    </row>
    <row r="3" spans="1:13">
      <c r="A3" s="65" t="s">
        <v>32</v>
      </c>
      <c r="B3" s="66"/>
      <c r="C3" s="63" t="s">
        <v>110</v>
      </c>
      <c r="D3" s="64"/>
      <c r="E3" s="10"/>
      <c r="F3" s="6" t="s">
        <v>25</v>
      </c>
      <c r="G3" s="14">
        <f t="shared" ref="G3" si="0">E76</f>
        <v>42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65" t="s">
        <v>27</v>
      </c>
      <c r="B4" s="66"/>
      <c r="C4" s="63" t="s">
        <v>111</v>
      </c>
      <c r="D4" s="64"/>
      <c r="E4" s="1"/>
      <c r="F4" s="6" t="s">
        <v>26</v>
      </c>
      <c r="G4" s="15">
        <f>IF(E77&gt;199,200, E77)</f>
        <v>52</v>
      </c>
    </row>
    <row r="5" spans="1:13">
      <c r="A5" s="65" t="s">
        <v>93</v>
      </c>
      <c r="B5" s="66"/>
      <c r="C5" s="63" t="s">
        <v>112</v>
      </c>
      <c r="D5" s="64"/>
      <c r="E5" s="1"/>
      <c r="F5" s="6"/>
      <c r="G5" s="50"/>
    </row>
    <row r="6" spans="1:13">
      <c r="A6" s="65" t="s">
        <v>30</v>
      </c>
      <c r="B6" s="66"/>
      <c r="C6" s="63" t="s">
        <v>113</v>
      </c>
      <c r="D6" s="64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69">
        <v>10</v>
      </c>
      <c r="E8" s="31">
        <f t="shared" ref="E8:E14" si="1">D8*C8</f>
        <v>10</v>
      </c>
      <c r="F8" s="62" t="s">
        <v>101</v>
      </c>
      <c r="G8" s="62"/>
      <c r="H8" s="62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69">
        <v>3</v>
      </c>
      <c r="E9" s="31">
        <f t="shared" si="1"/>
        <v>9</v>
      </c>
      <c r="F9" s="62"/>
      <c r="G9" s="62"/>
      <c r="H9" s="62"/>
      <c r="I9" s="61"/>
      <c r="J9" s="61"/>
      <c r="K9" s="61"/>
      <c r="L9" s="61"/>
      <c r="M9" s="61"/>
    </row>
    <row r="10" spans="1:13" ht="14.25" customHeight="1">
      <c r="A10" s="27">
        <v>-3</v>
      </c>
      <c r="B10" s="28" t="s">
        <v>94</v>
      </c>
      <c r="C10" s="29">
        <v>5</v>
      </c>
      <c r="D10" s="69">
        <v>2</v>
      </c>
      <c r="E10" s="31">
        <f t="shared" si="1"/>
        <v>10</v>
      </c>
      <c r="F10" s="62"/>
      <c r="G10" s="62"/>
      <c r="H10" s="62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2"/>
      <c r="G11" s="62"/>
      <c r="H11" s="62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70">
        <v>2</v>
      </c>
      <c r="E12" s="31">
        <f t="shared" si="1"/>
        <v>6</v>
      </c>
      <c r="F12" s="62"/>
      <c r="G12" s="62"/>
      <c r="H12" s="62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2"/>
      <c r="G13" s="62"/>
      <c r="H13" s="62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2"/>
      <c r="G14" s="62"/>
      <c r="H14" s="62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2"/>
      <c r="G15" s="62"/>
      <c r="H15" s="62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2"/>
      <c r="G16" s="62"/>
      <c r="H16" s="62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35</v>
      </c>
      <c r="F17" s="62"/>
      <c r="G17" s="62"/>
      <c r="H17" s="62"/>
      <c r="I17" s="18"/>
    </row>
    <row r="18" spans="1:13">
      <c r="A18" s="67" t="s">
        <v>4</v>
      </c>
      <c r="B18" s="68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67</v>
      </c>
      <c r="C19" s="29">
        <v>3</v>
      </c>
      <c r="D19" s="54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54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66</v>
      </c>
      <c r="C21" s="29">
        <v>3</v>
      </c>
      <c r="D21" s="54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54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68</v>
      </c>
      <c r="C23" s="29">
        <v>2</v>
      </c>
      <c r="D23" s="54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69</v>
      </c>
      <c r="C24" s="29">
        <v>3</v>
      </c>
      <c r="D24" s="54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70</v>
      </c>
      <c r="C25" s="29">
        <v>1</v>
      </c>
      <c r="D25" s="54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72</v>
      </c>
      <c r="C26" s="29">
        <v>1</v>
      </c>
      <c r="D26" s="54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73</v>
      </c>
      <c r="C27" s="29">
        <v>2</v>
      </c>
      <c r="D27" s="54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7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76</v>
      </c>
      <c r="C38" s="29">
        <v>3</v>
      </c>
      <c r="D38" s="70">
        <v>3</v>
      </c>
      <c r="E38" s="31">
        <f t="shared" si="6"/>
        <v>9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96</v>
      </c>
      <c r="B43" s="35"/>
      <c r="C43" s="35"/>
      <c r="D43" s="35"/>
      <c r="E43" s="37">
        <f>SUM(E31:E42)</f>
        <v>9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4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71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89</v>
      </c>
      <c r="C50" s="32">
        <v>2</v>
      </c>
      <c r="D50" s="54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54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54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100</v>
      </c>
      <c r="C53" s="29">
        <v>3</v>
      </c>
      <c r="D53" s="54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54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55</v>
      </c>
      <c r="C62" s="29">
        <v>2</v>
      </c>
      <c r="D62" s="70">
        <v>1</v>
      </c>
      <c r="E62" s="31">
        <f>D62*C62</f>
        <v>2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90</v>
      </c>
      <c r="C63" s="29">
        <v>3</v>
      </c>
      <c r="D63" s="7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104</v>
      </c>
      <c r="B65" s="35"/>
      <c r="C65" s="35"/>
      <c r="D65" s="35"/>
      <c r="E65" s="37">
        <f>SUM(E57:E64)</f>
        <v>5</v>
      </c>
      <c r="F65" s="3"/>
    </row>
    <row r="66" spans="1:6" ht="17.25" customHeight="1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>
      <c r="A67" s="44">
        <v>-50</v>
      </c>
      <c r="B67" s="45" t="s">
        <v>92</v>
      </c>
      <c r="C67" s="29">
        <v>2</v>
      </c>
      <c r="D67" s="70">
        <v>1</v>
      </c>
      <c r="E67" s="31">
        <f t="shared" ref="E67:E68" si="11">D67*C67</f>
        <v>2</v>
      </c>
      <c r="F67" s="3"/>
    </row>
    <row r="68" spans="1:6" ht="15">
      <c r="A68" s="44">
        <v>-51</v>
      </c>
      <c r="B68" s="45" t="s">
        <v>61</v>
      </c>
      <c r="C68" s="29">
        <v>6</v>
      </c>
      <c r="D68" s="54">
        <v>0</v>
      </c>
      <c r="E68" s="31">
        <f t="shared" si="11"/>
        <v>0</v>
      </c>
      <c r="F68" s="3"/>
    </row>
    <row r="69" spans="1:6" ht="15">
      <c r="A69" s="44">
        <v>-52</v>
      </c>
      <c r="B69" s="45" t="s">
        <v>62</v>
      </c>
      <c r="C69" s="29">
        <v>3</v>
      </c>
      <c r="D69" s="54">
        <v>0</v>
      </c>
      <c r="E69" s="31">
        <f>D69*3</f>
        <v>0</v>
      </c>
      <c r="F69" s="4"/>
    </row>
    <row r="70" spans="1:6" ht="15">
      <c r="A70" s="44">
        <v>-53</v>
      </c>
      <c r="B70" s="45" t="s">
        <v>99</v>
      </c>
      <c r="C70" s="29">
        <v>2</v>
      </c>
      <c r="D70" s="54">
        <v>0</v>
      </c>
      <c r="E70" s="31">
        <f>D70*C70</f>
        <v>0</v>
      </c>
      <c r="F70" s="4"/>
    </row>
    <row r="71" spans="1:6" ht="15">
      <c r="A71" s="44">
        <v>-54</v>
      </c>
      <c r="B71" s="45" t="s">
        <v>107</v>
      </c>
      <c r="C71" s="29">
        <v>6</v>
      </c>
      <c r="D71" s="54">
        <v>0</v>
      </c>
      <c r="E71" s="31">
        <f t="shared" ref="E71" si="12">D71*C71</f>
        <v>0</v>
      </c>
      <c r="F71" s="4"/>
    </row>
    <row r="72" spans="1:6" ht="15" hidden="1">
      <c r="A72" s="44"/>
      <c r="B72" s="45"/>
      <c r="C72" s="29"/>
      <c r="D72" s="30"/>
      <c r="E72" s="31"/>
      <c r="F72" s="3"/>
    </row>
    <row r="73" spans="1:6" ht="15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>
      <c r="A74" s="35"/>
      <c r="B74" s="46"/>
      <c r="C74" s="35"/>
      <c r="D74" s="35"/>
      <c r="E74" s="38"/>
      <c r="F74" s="3"/>
    </row>
    <row r="75" spans="1:6">
      <c r="A75" s="35"/>
      <c r="B75" s="46"/>
      <c r="C75" s="35"/>
      <c r="D75" s="46" t="s">
        <v>24</v>
      </c>
      <c r="E75" s="37">
        <f>E8+E25+E27</f>
        <v>10</v>
      </c>
      <c r="F75" s="3"/>
    </row>
    <row r="76" spans="1:6">
      <c r="A76" s="35"/>
      <c r="B76" s="46"/>
      <c r="C76" s="35"/>
      <c r="D76" s="46" t="s">
        <v>25</v>
      </c>
      <c r="E76" s="47">
        <f>E77-E75</f>
        <v>42</v>
      </c>
      <c r="F76" s="3"/>
    </row>
    <row r="77" spans="1:6">
      <c r="A77" s="35"/>
      <c r="B77" s="46"/>
      <c r="C77" s="35"/>
      <c r="D77" s="46" t="s">
        <v>26</v>
      </c>
      <c r="E77" s="48">
        <f>(E17+E29+E43+E55+E65+E73)</f>
        <v>52</v>
      </c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PC-DIYAR</dc:creator>
  <cp:lastModifiedBy>Shamfuture</cp:lastModifiedBy>
  <dcterms:created xsi:type="dcterms:W3CDTF">2019-05-18T13:26:18Z</dcterms:created>
  <dcterms:modified xsi:type="dcterms:W3CDTF">2019-05-19T14:09:41Z</dcterms:modified>
</cp:coreProperties>
</file>