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<sst xmlns="http://schemas.openxmlformats.org/spreadsheetml/2006/main" count="87" uniqueCount="75">
  <si>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</si>
  <si>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</si>
  <si>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</si>
  <si>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</si>
  <si>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</si>
  <si>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</si>
  <si>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</si>
  <si>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</si>
  <si>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</si>
  <si>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</si>
  <si>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</si>
  <si>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</si>
  <si>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</si>
  <si>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</si>
  <si>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</si>
  <si>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</si>
  <si>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</si>
  <si>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</si>
  <si>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</si>
  <si>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</si>
  <si>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</si>
  <si>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</si>
  <si>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</si>
  <si>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</si>
  <si>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</si>
  <si>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</si>
  <si>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</si>
  <si>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</si>
  <si>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</si>
  <si>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</si>
  <si>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</si>
  <si>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</si>
  <si>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</si>
  <si>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</si>
  <si>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</si>
  <si>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</si>
  <si>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</si>
  <si>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</si>
  <si>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</si>
  <si>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</si>
  <si>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</si>
  <si>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</si>
  <si>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</si>
  <si>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</si>
  <si>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</si>
  <si>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</si>
  <si>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</si>
  <si>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</si>
  <si>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</si>
  <si>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</si>
  <si>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</si>
  <si>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</si>
  <si>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</si>
  <si>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</si>
  <si>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</si>
  <si>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</si>
  <si>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</si>
  <si>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</si>
  <si>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</si>
  <si>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</si>
  <si>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</si>
  <si>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</si>
  <si>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</si>
  <si>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</si>
  <si>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</si>
  <si>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</si>
  <si>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</si>
  <si>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</si>
  <si>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</si>
  <si>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</si>
  <si>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</si>
  <si>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</si>
  <si>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</si>
  <si>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 xml:space="preserve">ناوی مامۆستا:فرهاد علي مصطفى </t>
  </si>
  <si>
    <t xml:space="preserve">نازناوی زانستی:استاذ مساعد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</si>
</sst>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zoomScale="80" zoomScaleNormal="80" workbookViewId="0">
      <selection activeCell="C34" sqref="C34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 x14ac:dyDescent="0.25">
      <c r="A2" s="25" t="s">
        <v>74</v>
      </c>
      <c r="B2" s="20"/>
      <c r="C2" s="4"/>
      <c r="D2" s="4"/>
      <c r="E2" s="24">
        <f>D46</f>
        <v>2.95</v>
      </c>
    </row>
    <row r="3" spans="1:6" ht="56.25" x14ac:dyDescent="0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5">
      <c r="A4" s="5" t="s">
        <v>28</v>
      </c>
      <c r="B4" s="6"/>
      <c r="C4" s="7"/>
      <c r="D4" s="7"/>
    </row>
    <row r="5" spans="1:6" ht="28.5" customHeight="1" x14ac:dyDescent="0.25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.75" x14ac:dyDescent="0.25">
      <c r="A6" s="10" t="s">
        <v>17</v>
      </c>
      <c r="B6" s="8">
        <v>6</v>
      </c>
      <c r="C6" s="9"/>
      <c r="D6" s="9">
        <f>C6*B6</f>
        <v>0</v>
      </c>
    </row>
    <row r="7" spans="1:6" ht="18.75" x14ac:dyDescent="0.25">
      <c r="A7" s="10" t="s">
        <v>27</v>
      </c>
      <c r="B7" s="8">
        <v>4</v>
      </c>
      <c r="C7" s="9">
        <v>1</v>
      </c>
      <c r="D7" s="9">
        <f t="shared" ref="D7:D8" si="0">C7*B7</f>
        <v>4</v>
      </c>
      <c r="E7" s="21" t="s">
        <v>68</v>
      </c>
    </row>
    <row r="8" spans="1:6" ht="18.75" x14ac:dyDescent="0.25">
      <c r="A8" s="10" t="s">
        <v>39</v>
      </c>
      <c r="B8" s="8">
        <v>3</v>
      </c>
      <c r="C8" s="9">
        <v>2</v>
      </c>
      <c r="D8" s="9">
        <f t="shared" si="0"/>
        <v>6</v>
      </c>
    </row>
    <row r="9" spans="1:6" ht="18.75" x14ac:dyDescent="0.2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 x14ac:dyDescent="0.2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 x14ac:dyDescent="0.2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 x14ac:dyDescent="0.25">
      <c r="A12" s="8" t="s">
        <v>16</v>
      </c>
      <c r="B12" s="8"/>
      <c r="C12" s="9"/>
      <c r="D12" s="12">
        <f>SUM(D5:D11)</f>
        <v>23</v>
      </c>
    </row>
    <row r="13" spans="1:6" ht="18.75" x14ac:dyDescent="0.25">
      <c r="A13" s="13" t="s">
        <v>29</v>
      </c>
      <c r="B13" s="11"/>
      <c r="C13" s="9"/>
      <c r="D13" s="9"/>
    </row>
    <row r="14" spans="1:6" ht="25.5" customHeight="1" x14ac:dyDescent="0.25">
      <c r="A14" s="10" t="s">
        <v>40</v>
      </c>
      <c r="B14" s="8"/>
      <c r="C14" s="9"/>
      <c r="D14" s="9">
        <f>C14</f>
        <v>0</v>
      </c>
      <c r="E14" s="21" t="s">
        <v>52</v>
      </c>
    </row>
    <row r="15" spans="1:6" ht="18.75" x14ac:dyDescent="0.25">
      <c r="A15" s="10" t="s">
        <v>31</v>
      </c>
      <c r="B15" s="8"/>
      <c r="C15" s="9">
        <v>2</v>
      </c>
      <c r="D15" s="9">
        <f>IF(C15=4, 5, C15)</f>
        <v>2</v>
      </c>
      <c r="E15" s="22" t="s">
        <v>41</v>
      </c>
    </row>
    <row r="16" spans="1:6" ht="22.5" customHeight="1" x14ac:dyDescent="0.25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 x14ac:dyDescent="0.25">
      <c r="A17" s="10" t="s">
        <v>53</v>
      </c>
      <c r="B17" s="8"/>
      <c r="C17" s="9"/>
      <c r="D17" s="9">
        <f>C17*4</f>
        <v>0</v>
      </c>
      <c r="E17" s="22"/>
    </row>
    <row r="18" spans="1:12" ht="22.5" customHeight="1" x14ac:dyDescent="0.25">
      <c r="A18" s="10" t="s">
        <v>51</v>
      </c>
      <c r="B18" s="8"/>
      <c r="C18" s="9"/>
      <c r="D18" s="9">
        <f>C18*2</f>
        <v>0</v>
      </c>
      <c r="E18" s="22"/>
    </row>
    <row r="19" spans="1:12" ht="18.75" x14ac:dyDescent="0.25">
      <c r="A19" s="10" t="s">
        <v>6</v>
      </c>
      <c r="B19" s="8">
        <v>5</v>
      </c>
      <c r="C19" s="9">
        <v>5</v>
      </c>
      <c r="D19" s="9">
        <f>C19*3</f>
        <v>15</v>
      </c>
      <c r="E19" s="22" t="s">
        <v>36</v>
      </c>
    </row>
    <row r="20" spans="1:12" ht="18.75" x14ac:dyDescent="0.2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 x14ac:dyDescent="0.2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 x14ac:dyDescent="0.2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 x14ac:dyDescent="0.2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 x14ac:dyDescent="0.2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 x14ac:dyDescent="0.25">
      <c r="A25" s="8" t="s">
        <v>16</v>
      </c>
      <c r="B25" s="8"/>
      <c r="C25" s="9"/>
      <c r="D25" s="12">
        <f>SUM(D14:D24)</f>
        <v>17</v>
      </c>
    </row>
    <row r="26" spans="1:12" ht="18.75" x14ac:dyDescent="0.3">
      <c r="A26" s="13" t="s">
        <v>30</v>
      </c>
      <c r="B26" s="14"/>
      <c r="C26" s="9"/>
      <c r="D26" s="9"/>
      <c r="E26" s="22"/>
    </row>
    <row r="27" spans="1:12" ht="18.75" x14ac:dyDescent="0.25">
      <c r="A27" s="10" t="s">
        <v>64</v>
      </c>
      <c r="B27" s="8">
        <v>4</v>
      </c>
      <c r="C27" s="9">
        <v>1</v>
      </c>
      <c r="D27" s="9">
        <f>C27*2</f>
        <v>2</v>
      </c>
      <c r="E27" s="22" t="s">
        <v>44</v>
      </c>
    </row>
    <row r="28" spans="1:12" ht="18.75" x14ac:dyDescent="0.2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 x14ac:dyDescent="0.25">
      <c r="A29" s="10" t="s">
        <v>45</v>
      </c>
      <c r="B29" s="8">
        <v>3</v>
      </c>
      <c r="C29" s="9">
        <v>1</v>
      </c>
      <c r="D29" s="9">
        <f>C29*3</f>
        <v>3</v>
      </c>
      <c r="E29" s="22" t="s">
        <v>56</v>
      </c>
    </row>
    <row r="30" spans="1:12" ht="18.75" x14ac:dyDescent="0.2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25">
      <c r="A31" s="28" t="s">
        <v>72</v>
      </c>
      <c r="B31" s="8">
        <v>3</v>
      </c>
      <c r="C31" s="9">
        <v>1</v>
      </c>
      <c r="D31" s="9">
        <f>C31*3</f>
        <v>3</v>
      </c>
      <c r="E31" s="22" t="s">
        <v>58</v>
      </c>
    </row>
    <row r="32" spans="1:12" ht="18.75" x14ac:dyDescent="0.25">
      <c r="A32" s="10" t="s">
        <v>7</v>
      </c>
      <c r="B32" s="8">
        <v>4</v>
      </c>
      <c r="C32" s="9">
        <v>3</v>
      </c>
      <c r="D32" s="9">
        <f>C32</f>
        <v>3</v>
      </c>
      <c r="E32" s="22" t="s">
        <v>35</v>
      </c>
    </row>
    <row r="33" spans="1:5" ht="18.75" x14ac:dyDescent="0.25">
      <c r="A33" s="10" t="s">
        <v>60</v>
      </c>
      <c r="B33" s="8">
        <v>2</v>
      </c>
      <c r="C33" s="9">
        <v>1</v>
      </c>
      <c r="D33" s="9">
        <f>C33*2</f>
        <v>2</v>
      </c>
      <c r="E33" s="22" t="s">
        <v>46</v>
      </c>
    </row>
    <row r="34" spans="1:5" ht="18.75" x14ac:dyDescent="0.2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 x14ac:dyDescent="0.2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 x14ac:dyDescent="0.2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 x14ac:dyDescent="0.2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25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 x14ac:dyDescent="0.25">
      <c r="A39" s="10" t="s">
        <v>32</v>
      </c>
      <c r="B39" s="8">
        <v>6</v>
      </c>
      <c r="C39" s="9">
        <v>3</v>
      </c>
      <c r="D39" s="9">
        <f>IF(C39=1, 3, IF(C39=0, 0, IF(C39&gt;1,6, 6)))</f>
        <v>6</v>
      </c>
      <c r="E39" s="22" t="s">
        <v>33</v>
      </c>
    </row>
    <row r="40" spans="1:5" ht="18.75" x14ac:dyDescent="0.2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 x14ac:dyDescent="0.2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 x14ac:dyDescent="0.2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 x14ac:dyDescent="0.2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 x14ac:dyDescent="0.3">
      <c r="A44" s="8" t="s">
        <v>16</v>
      </c>
      <c r="B44" s="15"/>
      <c r="C44" s="9"/>
      <c r="D44" s="12">
        <f>SUM(D27:D43)</f>
        <v>19</v>
      </c>
      <c r="E44" s="22"/>
    </row>
    <row r="45" spans="1:5" ht="18.75" x14ac:dyDescent="0.25">
      <c r="A45" s="29" t="s">
        <v>24</v>
      </c>
      <c r="B45" s="30"/>
      <c r="C45" s="31"/>
      <c r="D45" s="16">
        <f>D44+D25+D12</f>
        <v>59</v>
      </c>
    </row>
    <row r="46" spans="1:5" ht="18.75" x14ac:dyDescent="0.25">
      <c r="A46" s="32" t="s">
        <v>25</v>
      </c>
      <c r="B46" s="33"/>
      <c r="C46" s="33"/>
      <c r="D46" s="23">
        <f>IF(D45&gt;=100, (100*5/100), (D45*5/100))</f>
        <v>2.95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HelpTech</cp:lastModifiedBy>
  <dcterms:created xsi:type="dcterms:W3CDTF">2016-06-09T18:03:39Z</dcterms:created>
  <dcterms:modified xsi:type="dcterms:W3CDTF">2019-05-17T15:45:51Z</dcterms:modified>
</cp:coreProperties>
</file>