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Fatima\Desktop\"/>
    </mc:Choice>
  </mc:AlternateContent>
  <xr:revisionPtr revIDLastSave="0" documentId="8_{63830C24-DF51-4C04-BF59-6B40271446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irst Stage" sheetId="1" r:id="rId1"/>
    <sheet name="Second Stage" sheetId="2" state="hidden" r:id="rId2"/>
    <sheet name="Third Stage" sheetId="3" state="hidden" r:id="rId3"/>
    <sheet name="Fourth Stage" sheetId="4" state="hidden" r:id="rId4"/>
  </sheets>
  <calcPr calcId="181029"/>
</workbook>
</file>

<file path=xl/calcChain.xml><?xml version="1.0" encoding="utf-8"?>
<calcChain xmlns="http://schemas.openxmlformats.org/spreadsheetml/2006/main">
  <c r="T18" i="1" l="1"/>
  <c r="D10" i="1"/>
  <c r="D11" i="1"/>
  <c r="D12" i="1"/>
  <c r="D13" i="1"/>
  <c r="D14" i="1"/>
  <c r="D15" i="1"/>
  <c r="D16" i="1"/>
  <c r="D20" i="1" s="1"/>
  <c r="D17" i="1"/>
  <c r="D18" i="1"/>
  <c r="X18" i="1"/>
  <c r="Y18" i="1" s="1"/>
  <c r="U18" i="1"/>
  <c r="X17" i="1"/>
  <c r="Y17" i="1" s="1"/>
  <c r="T17" i="1"/>
  <c r="U17" i="1" s="1"/>
  <c r="Y16" i="1"/>
  <c r="T16" i="1"/>
  <c r="U16" i="1" s="1"/>
  <c r="X15" i="1"/>
  <c r="Y15" i="1" s="1"/>
  <c r="T15" i="1"/>
  <c r="U15" i="1" s="1"/>
  <c r="X14" i="1"/>
  <c r="Y14" i="1" s="1"/>
  <c r="T14" i="1"/>
  <c r="U14" i="1" s="1"/>
  <c r="X13" i="1"/>
  <c r="Y13" i="1" s="1"/>
  <c r="T13" i="1"/>
  <c r="U13" i="1" s="1"/>
  <c r="X12" i="1"/>
  <c r="Y12" i="1" s="1"/>
  <c r="T12" i="1"/>
  <c r="U12" i="1" s="1"/>
  <c r="Y11" i="1"/>
  <c r="X11" i="1"/>
  <c r="X10" i="1"/>
  <c r="Y10" i="1" s="1"/>
  <c r="T10" i="1"/>
  <c r="U10" i="1" s="1"/>
  <c r="X9" i="1"/>
  <c r="U9" i="1"/>
  <c r="T9" i="1"/>
  <c r="P9" i="1"/>
  <c r="Q9" i="1" s="1"/>
  <c r="P10" i="1"/>
  <c r="Q10" i="1"/>
  <c r="P12" i="1"/>
  <c r="Q12" i="1"/>
  <c r="P13" i="1"/>
  <c r="Q13" i="1" s="1"/>
  <c r="P14" i="1"/>
  <c r="Q14" i="1"/>
  <c r="P15" i="1"/>
  <c r="Q15" i="1" s="1"/>
  <c r="P16" i="1"/>
  <c r="Q16" i="1"/>
  <c r="P17" i="1"/>
  <c r="Q17" i="1" s="1"/>
  <c r="P18" i="1"/>
  <c r="Q18" i="1" s="1"/>
  <c r="L18" i="1"/>
  <c r="M18" i="1" s="1"/>
  <c r="H18" i="1"/>
  <c r="I18" i="1" s="1"/>
  <c r="M17" i="1"/>
  <c r="L17" i="1"/>
  <c r="H17" i="1"/>
  <c r="I17" i="1" s="1"/>
  <c r="L16" i="1"/>
  <c r="M16" i="1" s="1"/>
  <c r="I16" i="1"/>
  <c r="H16" i="1"/>
  <c r="L15" i="1"/>
  <c r="M15" i="1" s="1"/>
  <c r="H15" i="1"/>
  <c r="I15" i="1" s="1"/>
  <c r="L14" i="1"/>
  <c r="M14" i="1" s="1"/>
  <c r="I14" i="1"/>
  <c r="M13" i="1"/>
  <c r="L13" i="1"/>
  <c r="H13" i="1"/>
  <c r="I13" i="1" s="1"/>
  <c r="M12" i="1"/>
  <c r="L12" i="1"/>
  <c r="I12" i="1"/>
  <c r="H12" i="1"/>
  <c r="M10" i="1"/>
  <c r="H10" i="1"/>
  <c r="I10" i="1" s="1"/>
  <c r="L9" i="1"/>
  <c r="L20" i="1" s="1"/>
  <c r="H9" i="1"/>
  <c r="H20" i="1" s="1"/>
  <c r="T20" i="1" l="1"/>
  <c r="X20" i="1"/>
  <c r="U19" i="1"/>
  <c r="Y9" i="1"/>
  <c r="Y19" i="1" s="1"/>
  <c r="Q19" i="1"/>
  <c r="I9" i="1"/>
  <c r="I19" i="1" s="1"/>
  <c r="M9" i="1"/>
  <c r="M19" i="1" s="1"/>
  <c r="T46" i="4" l="1"/>
  <c r="U46" i="4" s="1"/>
  <c r="P46" i="4"/>
  <c r="Q46" i="4" s="1"/>
  <c r="L46" i="4"/>
  <c r="M46" i="4" s="1"/>
  <c r="H46" i="4"/>
  <c r="I46" i="4" s="1"/>
  <c r="D46" i="4"/>
  <c r="E46" i="4" s="1"/>
  <c r="T45" i="4"/>
  <c r="U45" i="4" s="1"/>
  <c r="P45" i="4"/>
  <c r="Q45" i="4" s="1"/>
  <c r="L45" i="4"/>
  <c r="M45" i="4" s="1"/>
  <c r="H45" i="4"/>
  <c r="I45" i="4" s="1"/>
  <c r="D45" i="4"/>
  <c r="E45" i="4" s="1"/>
  <c r="T44" i="4"/>
  <c r="U44" i="4" s="1"/>
  <c r="P44" i="4"/>
  <c r="Q44" i="4" s="1"/>
  <c r="L44" i="4"/>
  <c r="M44" i="4" s="1"/>
  <c r="H44" i="4"/>
  <c r="I44" i="4" s="1"/>
  <c r="D44" i="4"/>
  <c r="E44" i="4" s="1"/>
  <c r="T43" i="4"/>
  <c r="U43" i="4" s="1"/>
  <c r="P43" i="4"/>
  <c r="Q43" i="4" s="1"/>
  <c r="L43" i="4"/>
  <c r="M43" i="4" s="1"/>
  <c r="H43" i="4"/>
  <c r="I43" i="4" s="1"/>
  <c r="D43" i="4"/>
  <c r="E43" i="4" s="1"/>
  <c r="T42" i="4"/>
  <c r="U42" i="4" s="1"/>
  <c r="P42" i="4"/>
  <c r="Q42" i="4" s="1"/>
  <c r="L42" i="4"/>
  <c r="M42" i="4" s="1"/>
  <c r="H42" i="4"/>
  <c r="I42" i="4" s="1"/>
  <c r="D42" i="4"/>
  <c r="E42" i="4" s="1"/>
  <c r="T41" i="4"/>
  <c r="U41" i="4" s="1"/>
  <c r="P41" i="4"/>
  <c r="Q41" i="4" s="1"/>
  <c r="L41" i="4"/>
  <c r="M41" i="4" s="1"/>
  <c r="H41" i="4"/>
  <c r="I41" i="4" s="1"/>
  <c r="D41" i="4"/>
  <c r="E41" i="4" s="1"/>
  <c r="T40" i="4"/>
  <c r="U40" i="4" s="1"/>
  <c r="P40" i="4"/>
  <c r="Q40" i="4" s="1"/>
  <c r="L40" i="4"/>
  <c r="M40" i="4" s="1"/>
  <c r="H40" i="4"/>
  <c r="I40" i="4" s="1"/>
  <c r="D40" i="4"/>
  <c r="E40" i="4" s="1"/>
  <c r="T39" i="4"/>
  <c r="U39" i="4" s="1"/>
  <c r="D39" i="4"/>
  <c r="E39" i="4" s="1"/>
  <c r="T38" i="4"/>
  <c r="U38" i="4" s="1"/>
  <c r="P38" i="4"/>
  <c r="Q38" i="4" s="1"/>
  <c r="M38" i="4"/>
  <c r="I38" i="4"/>
  <c r="H38" i="4"/>
  <c r="D38" i="4"/>
  <c r="E38" i="4" s="1"/>
  <c r="U37" i="4"/>
  <c r="T37" i="4"/>
  <c r="T48" i="4" s="1"/>
  <c r="P37" i="4"/>
  <c r="Q37" i="4" s="1"/>
  <c r="M37" i="4"/>
  <c r="L37" i="4"/>
  <c r="L48" i="4" s="1"/>
  <c r="H37" i="4"/>
  <c r="E37" i="4"/>
  <c r="D37" i="4"/>
  <c r="D48" i="4" s="1"/>
  <c r="D20" i="4"/>
  <c r="T18" i="4"/>
  <c r="U18" i="4" s="1"/>
  <c r="P18" i="4"/>
  <c r="Q18" i="4" s="1"/>
  <c r="L18" i="4"/>
  <c r="M18" i="4" s="1"/>
  <c r="I18" i="4"/>
  <c r="H18" i="4"/>
  <c r="D18" i="4"/>
  <c r="E18" i="4" s="1"/>
  <c r="T17" i="4"/>
  <c r="U17" i="4" s="1"/>
  <c r="P17" i="4"/>
  <c r="Q17" i="4" s="1"/>
  <c r="M17" i="4"/>
  <c r="L17" i="4"/>
  <c r="H17" i="4"/>
  <c r="I17" i="4" s="1"/>
  <c r="D17" i="4"/>
  <c r="E17" i="4" s="1"/>
  <c r="T16" i="4"/>
  <c r="U16" i="4" s="1"/>
  <c r="Q16" i="4"/>
  <c r="P16" i="4"/>
  <c r="L16" i="4"/>
  <c r="M16" i="4" s="1"/>
  <c r="H16" i="4"/>
  <c r="I16" i="4" s="1"/>
  <c r="D16" i="4"/>
  <c r="E16" i="4" s="1"/>
  <c r="U15" i="4"/>
  <c r="T15" i="4"/>
  <c r="P15" i="4"/>
  <c r="Q15" i="4" s="1"/>
  <c r="L15" i="4"/>
  <c r="M15" i="4" s="1"/>
  <c r="H15" i="4"/>
  <c r="I15" i="4" s="1"/>
  <c r="E15" i="4"/>
  <c r="D15" i="4"/>
  <c r="T14" i="4"/>
  <c r="U14" i="4" s="1"/>
  <c r="P14" i="4"/>
  <c r="Q14" i="4" s="1"/>
  <c r="L14" i="4"/>
  <c r="M14" i="4" s="1"/>
  <c r="I14" i="4"/>
  <c r="H14" i="4"/>
  <c r="D14" i="4"/>
  <c r="E14" i="4" s="1"/>
  <c r="T13" i="4"/>
  <c r="U13" i="4" s="1"/>
  <c r="P13" i="4"/>
  <c r="Q13" i="4" s="1"/>
  <c r="M13" i="4"/>
  <c r="L13" i="4"/>
  <c r="H13" i="4"/>
  <c r="I13" i="4" s="1"/>
  <c r="D13" i="4"/>
  <c r="E13" i="4" s="1"/>
  <c r="T12" i="4"/>
  <c r="U12" i="4" s="1"/>
  <c r="Q12" i="4"/>
  <c r="P12" i="4"/>
  <c r="L12" i="4"/>
  <c r="M12" i="4" s="1"/>
  <c r="H12" i="4"/>
  <c r="I12" i="4" s="1"/>
  <c r="D12" i="4"/>
  <c r="E12" i="4" s="1"/>
  <c r="U11" i="4"/>
  <c r="T11" i="4"/>
  <c r="D11" i="4"/>
  <c r="E11" i="4" s="1"/>
  <c r="T10" i="4"/>
  <c r="U10" i="4" s="1"/>
  <c r="P10" i="4"/>
  <c r="Q10" i="4" s="1"/>
  <c r="M10" i="4"/>
  <c r="H10" i="4"/>
  <c r="I10" i="4" s="1"/>
  <c r="E10" i="4"/>
  <c r="D10" i="4"/>
  <c r="U9" i="4"/>
  <c r="T9" i="4"/>
  <c r="Q9" i="4"/>
  <c r="P9" i="4"/>
  <c r="P20" i="4" s="1"/>
  <c r="L9" i="4"/>
  <c r="I9" i="4"/>
  <c r="I19" i="4" s="1"/>
  <c r="H9" i="4"/>
  <c r="E9" i="4"/>
  <c r="E19" i="4" s="1"/>
  <c r="D9" i="4"/>
  <c r="U46" i="3"/>
  <c r="T46" i="3"/>
  <c r="Q46" i="3"/>
  <c r="P46" i="3"/>
  <c r="M46" i="3"/>
  <c r="L46" i="3"/>
  <c r="H46" i="3"/>
  <c r="I46" i="3" s="1"/>
  <c r="E46" i="3"/>
  <c r="D46" i="3"/>
  <c r="U45" i="3"/>
  <c r="T45" i="3"/>
  <c r="Q45" i="3"/>
  <c r="P45" i="3"/>
  <c r="L45" i="3"/>
  <c r="M45" i="3" s="1"/>
  <c r="I45" i="3"/>
  <c r="H45" i="3"/>
  <c r="E45" i="3"/>
  <c r="D45" i="3"/>
  <c r="U44" i="3"/>
  <c r="T44" i="3"/>
  <c r="P44" i="3"/>
  <c r="Q44" i="3" s="1"/>
  <c r="M44" i="3"/>
  <c r="L44" i="3"/>
  <c r="I44" i="3"/>
  <c r="H44" i="3"/>
  <c r="E44" i="3"/>
  <c r="D44" i="3"/>
  <c r="T43" i="3"/>
  <c r="U43" i="3" s="1"/>
  <c r="Q43" i="3"/>
  <c r="P43" i="3"/>
  <c r="M43" i="3"/>
  <c r="L43" i="3"/>
  <c r="I43" i="3"/>
  <c r="H43" i="3"/>
  <c r="D43" i="3"/>
  <c r="E43" i="3" s="1"/>
  <c r="U42" i="3"/>
  <c r="T42" i="3"/>
  <c r="Q42" i="3"/>
  <c r="P42" i="3"/>
  <c r="M42" i="3"/>
  <c r="L42" i="3"/>
  <c r="H42" i="3"/>
  <c r="I42" i="3" s="1"/>
  <c r="E42" i="3"/>
  <c r="D42" i="3"/>
  <c r="U41" i="3"/>
  <c r="T41" i="3"/>
  <c r="Q41" i="3"/>
  <c r="P41" i="3"/>
  <c r="L41" i="3"/>
  <c r="M41" i="3" s="1"/>
  <c r="I41" i="3"/>
  <c r="H41" i="3"/>
  <c r="E41" i="3"/>
  <c r="D41" i="3"/>
  <c r="U40" i="3"/>
  <c r="T40" i="3"/>
  <c r="P40" i="3"/>
  <c r="Q40" i="3" s="1"/>
  <c r="M40" i="3"/>
  <c r="L40" i="3"/>
  <c r="I40" i="3"/>
  <c r="H40" i="3"/>
  <c r="E40" i="3"/>
  <c r="D40" i="3"/>
  <c r="T39" i="3"/>
  <c r="U39" i="3" s="1"/>
  <c r="E39" i="3"/>
  <c r="D39" i="3"/>
  <c r="U38" i="3"/>
  <c r="T38" i="3"/>
  <c r="Q38" i="3"/>
  <c r="Q47" i="3" s="1"/>
  <c r="P38" i="3"/>
  <c r="M38" i="3"/>
  <c r="H38" i="3"/>
  <c r="I38" i="3" s="1"/>
  <c r="D38" i="3"/>
  <c r="E38" i="3" s="1"/>
  <c r="T37" i="3"/>
  <c r="U37" i="3" s="1"/>
  <c r="Q37" i="3"/>
  <c r="P37" i="3"/>
  <c r="P48" i="3" s="1"/>
  <c r="L37" i="3"/>
  <c r="H37" i="3"/>
  <c r="I37" i="3" s="1"/>
  <c r="D37" i="3"/>
  <c r="E37" i="3" s="1"/>
  <c r="E47" i="3" s="1"/>
  <c r="T18" i="3"/>
  <c r="U18" i="3" s="1"/>
  <c r="P18" i="3"/>
  <c r="Q18" i="3" s="1"/>
  <c r="M18" i="3"/>
  <c r="L18" i="3"/>
  <c r="H18" i="3"/>
  <c r="I18" i="3" s="1"/>
  <c r="D18" i="3"/>
  <c r="E18" i="3" s="1"/>
  <c r="T17" i="3"/>
  <c r="U17" i="3" s="1"/>
  <c r="Q17" i="3"/>
  <c r="P17" i="3"/>
  <c r="L17" i="3"/>
  <c r="M17" i="3" s="1"/>
  <c r="H17" i="3"/>
  <c r="I17" i="3" s="1"/>
  <c r="D17" i="3"/>
  <c r="E17" i="3" s="1"/>
  <c r="U16" i="3"/>
  <c r="T16" i="3"/>
  <c r="P16" i="3"/>
  <c r="Q16" i="3" s="1"/>
  <c r="L16" i="3"/>
  <c r="M16" i="3" s="1"/>
  <c r="H16" i="3"/>
  <c r="I16" i="3" s="1"/>
  <c r="E16" i="3"/>
  <c r="D16" i="3"/>
  <c r="T15" i="3"/>
  <c r="U15" i="3" s="1"/>
  <c r="P15" i="3"/>
  <c r="Q15" i="3" s="1"/>
  <c r="L15" i="3"/>
  <c r="M15" i="3" s="1"/>
  <c r="I15" i="3"/>
  <c r="H15" i="3"/>
  <c r="D15" i="3"/>
  <c r="E15" i="3" s="1"/>
  <c r="T14" i="3"/>
  <c r="U14" i="3" s="1"/>
  <c r="P14" i="3"/>
  <c r="Q14" i="3" s="1"/>
  <c r="L14" i="3"/>
  <c r="M14" i="3" s="1"/>
  <c r="H14" i="3"/>
  <c r="I14" i="3" s="1"/>
  <c r="D14" i="3"/>
  <c r="E14" i="3" s="1"/>
  <c r="T13" i="3"/>
  <c r="U13" i="3" s="1"/>
  <c r="P13" i="3"/>
  <c r="Q13" i="3" s="1"/>
  <c r="L13" i="3"/>
  <c r="M13" i="3" s="1"/>
  <c r="H13" i="3"/>
  <c r="I13" i="3" s="1"/>
  <c r="D13" i="3"/>
  <c r="E13" i="3" s="1"/>
  <c r="T12" i="3"/>
  <c r="U12" i="3" s="1"/>
  <c r="P12" i="3"/>
  <c r="Q12" i="3" s="1"/>
  <c r="L12" i="3"/>
  <c r="M12" i="3" s="1"/>
  <c r="H12" i="3"/>
  <c r="I12" i="3" s="1"/>
  <c r="D12" i="3"/>
  <c r="E12" i="3" s="1"/>
  <c r="T11" i="3"/>
  <c r="U11" i="3" s="1"/>
  <c r="D11" i="3"/>
  <c r="E11" i="3" s="1"/>
  <c r="T10" i="3"/>
  <c r="U10" i="3" s="1"/>
  <c r="P10" i="3"/>
  <c r="Q10" i="3" s="1"/>
  <c r="M10" i="3"/>
  <c r="I10" i="3"/>
  <c r="H10" i="3"/>
  <c r="E10" i="3"/>
  <c r="D10" i="3"/>
  <c r="U9" i="3"/>
  <c r="T9" i="3"/>
  <c r="P9" i="3"/>
  <c r="P20" i="3" s="1"/>
  <c r="M9" i="3"/>
  <c r="H9" i="3"/>
  <c r="H20" i="3" s="1"/>
  <c r="D9" i="3"/>
  <c r="D20" i="3" s="1"/>
  <c r="T46" i="2"/>
  <c r="U46" i="2" s="1"/>
  <c r="P46" i="2"/>
  <c r="Q46" i="2" s="1"/>
  <c r="L46" i="2"/>
  <c r="M46" i="2" s="1"/>
  <c r="H46" i="2"/>
  <c r="I46" i="2" s="1"/>
  <c r="D46" i="2"/>
  <c r="E46" i="2" s="1"/>
  <c r="T45" i="2"/>
  <c r="U45" i="2" s="1"/>
  <c r="P45" i="2"/>
  <c r="Q45" i="2" s="1"/>
  <c r="L45" i="2"/>
  <c r="M45" i="2" s="1"/>
  <c r="H45" i="2"/>
  <c r="I45" i="2" s="1"/>
  <c r="D45" i="2"/>
  <c r="E45" i="2" s="1"/>
  <c r="T44" i="2"/>
  <c r="U44" i="2" s="1"/>
  <c r="P44" i="2"/>
  <c r="Q44" i="2" s="1"/>
  <c r="L44" i="2"/>
  <c r="M44" i="2" s="1"/>
  <c r="H44" i="2"/>
  <c r="I44" i="2" s="1"/>
  <c r="D44" i="2"/>
  <c r="E44" i="2" s="1"/>
  <c r="T43" i="2"/>
  <c r="U43" i="2" s="1"/>
  <c r="P43" i="2"/>
  <c r="Q43" i="2" s="1"/>
  <c r="L43" i="2"/>
  <c r="M43" i="2" s="1"/>
  <c r="H43" i="2"/>
  <c r="I43" i="2" s="1"/>
  <c r="D43" i="2"/>
  <c r="E43" i="2" s="1"/>
  <c r="T42" i="2"/>
  <c r="U42" i="2" s="1"/>
  <c r="P42" i="2"/>
  <c r="Q42" i="2" s="1"/>
  <c r="L42" i="2"/>
  <c r="M42" i="2" s="1"/>
  <c r="H42" i="2"/>
  <c r="I42" i="2" s="1"/>
  <c r="D42" i="2"/>
  <c r="E42" i="2" s="1"/>
  <c r="T41" i="2"/>
  <c r="U41" i="2" s="1"/>
  <c r="P41" i="2"/>
  <c r="Q41" i="2" s="1"/>
  <c r="L41" i="2"/>
  <c r="L48" i="2" s="1"/>
  <c r="H41" i="2"/>
  <c r="I41" i="2" s="1"/>
  <c r="D41" i="2"/>
  <c r="E41" i="2" s="1"/>
  <c r="T40" i="2"/>
  <c r="U40" i="2" s="1"/>
  <c r="P40" i="2"/>
  <c r="Q40" i="2" s="1"/>
  <c r="L40" i="2"/>
  <c r="M40" i="2" s="1"/>
  <c r="H40" i="2"/>
  <c r="I40" i="2" s="1"/>
  <c r="D40" i="2"/>
  <c r="E40" i="2" s="1"/>
  <c r="U39" i="2"/>
  <c r="T39" i="2"/>
  <c r="D39" i="2"/>
  <c r="E39" i="2" s="1"/>
  <c r="T38" i="2"/>
  <c r="P38" i="2"/>
  <c r="Q38" i="2" s="1"/>
  <c r="M38" i="2"/>
  <c r="I38" i="2"/>
  <c r="H38" i="2"/>
  <c r="E38" i="2"/>
  <c r="D38" i="2"/>
  <c r="U37" i="2"/>
  <c r="T37" i="2"/>
  <c r="P37" i="2"/>
  <c r="M37" i="2"/>
  <c r="H37" i="2"/>
  <c r="D37" i="2"/>
  <c r="T18" i="2"/>
  <c r="U18" i="2" s="1"/>
  <c r="P18" i="2"/>
  <c r="Q18" i="2" s="1"/>
  <c r="L18" i="2"/>
  <c r="M18" i="2" s="1"/>
  <c r="I18" i="2"/>
  <c r="H18" i="2"/>
  <c r="D18" i="2"/>
  <c r="E18" i="2" s="1"/>
  <c r="T17" i="2"/>
  <c r="U17" i="2" s="1"/>
  <c r="P17" i="2"/>
  <c r="Q17" i="2" s="1"/>
  <c r="L17" i="2"/>
  <c r="M17" i="2" s="1"/>
  <c r="H17" i="2"/>
  <c r="I17" i="2" s="1"/>
  <c r="D17" i="2"/>
  <c r="E17" i="2" s="1"/>
  <c r="T16" i="2"/>
  <c r="U16" i="2" s="1"/>
  <c r="Q16" i="2"/>
  <c r="P16" i="2"/>
  <c r="L16" i="2"/>
  <c r="M16" i="2" s="1"/>
  <c r="H16" i="2"/>
  <c r="I16" i="2" s="1"/>
  <c r="D16" i="2"/>
  <c r="E16" i="2" s="1"/>
  <c r="T15" i="2"/>
  <c r="U15" i="2" s="1"/>
  <c r="P15" i="2"/>
  <c r="Q15" i="2" s="1"/>
  <c r="L15" i="2"/>
  <c r="M15" i="2" s="1"/>
  <c r="H15" i="2"/>
  <c r="I15" i="2" s="1"/>
  <c r="E15" i="2"/>
  <c r="D15" i="2"/>
  <c r="T14" i="2"/>
  <c r="U14" i="2" s="1"/>
  <c r="P14" i="2"/>
  <c r="Q14" i="2" s="1"/>
  <c r="L14" i="2"/>
  <c r="M14" i="2" s="1"/>
  <c r="H14" i="2"/>
  <c r="I14" i="2" s="1"/>
  <c r="D14" i="2"/>
  <c r="E14" i="2" s="1"/>
  <c r="T13" i="2"/>
  <c r="U13" i="2" s="1"/>
  <c r="P13" i="2"/>
  <c r="Q13" i="2" s="1"/>
  <c r="M13" i="2"/>
  <c r="L13" i="2"/>
  <c r="L20" i="2" s="1"/>
  <c r="H13" i="2"/>
  <c r="I13" i="2" s="1"/>
  <c r="D13" i="2"/>
  <c r="E13" i="2" s="1"/>
  <c r="T12" i="2"/>
  <c r="U12" i="2" s="1"/>
  <c r="P12" i="2"/>
  <c r="Q12" i="2" s="1"/>
  <c r="L12" i="2"/>
  <c r="M12" i="2" s="1"/>
  <c r="H12" i="2"/>
  <c r="I12" i="2" s="1"/>
  <c r="D12" i="2"/>
  <c r="E12" i="2" s="1"/>
  <c r="U11" i="2"/>
  <c r="T11" i="2"/>
  <c r="D11" i="2"/>
  <c r="E11" i="2" s="1"/>
  <c r="T10" i="2"/>
  <c r="P10" i="2"/>
  <c r="Q10" i="2" s="1"/>
  <c r="M10" i="2"/>
  <c r="I10" i="2"/>
  <c r="H10" i="2"/>
  <c r="E10" i="2"/>
  <c r="D10" i="2"/>
  <c r="U9" i="2"/>
  <c r="T9" i="2"/>
  <c r="P9" i="2"/>
  <c r="Q9" i="2" s="1"/>
  <c r="M9" i="2"/>
  <c r="H9" i="2"/>
  <c r="H20" i="2" s="1"/>
  <c r="D9" i="2"/>
  <c r="X48" i="1"/>
  <c r="Y48" i="1" s="1"/>
  <c r="T48" i="1"/>
  <c r="U48" i="1" s="1"/>
  <c r="P48" i="1"/>
  <c r="Q48" i="1" s="1"/>
  <c r="L48" i="1"/>
  <c r="M48" i="1" s="1"/>
  <c r="H48" i="1"/>
  <c r="I48" i="1" s="1"/>
  <c r="D48" i="1"/>
  <c r="E48" i="1" s="1"/>
  <c r="X47" i="1"/>
  <c r="Y47" i="1" s="1"/>
  <c r="T47" i="1"/>
  <c r="U47" i="1" s="1"/>
  <c r="P47" i="1"/>
  <c r="Q47" i="1" s="1"/>
  <c r="L47" i="1"/>
  <c r="M47" i="1" s="1"/>
  <c r="H47" i="1"/>
  <c r="I47" i="1" s="1"/>
  <c r="D47" i="1"/>
  <c r="E47" i="1" s="1"/>
  <c r="X46" i="1"/>
  <c r="Y46" i="1" s="1"/>
  <c r="T46" i="1"/>
  <c r="U46" i="1" s="1"/>
  <c r="Q46" i="1"/>
  <c r="P46" i="1"/>
  <c r="L46" i="1"/>
  <c r="M46" i="1" s="1"/>
  <c r="H46" i="1"/>
  <c r="I46" i="1" s="1"/>
  <c r="E46" i="1"/>
  <c r="X45" i="1"/>
  <c r="Y45" i="1" s="1"/>
  <c r="T45" i="1"/>
  <c r="U45" i="1" s="1"/>
  <c r="P45" i="1"/>
  <c r="Q45" i="1" s="1"/>
  <c r="L45" i="1"/>
  <c r="M45" i="1" s="1"/>
  <c r="I45" i="1"/>
  <c r="H45" i="1"/>
  <c r="D45" i="1"/>
  <c r="E45" i="1" s="1"/>
  <c r="X44" i="1"/>
  <c r="Y44" i="1" s="1"/>
  <c r="T44" i="1"/>
  <c r="U44" i="1" s="1"/>
  <c r="P44" i="1"/>
  <c r="Q44" i="1" s="1"/>
  <c r="L44" i="1"/>
  <c r="M44" i="1" s="1"/>
  <c r="H44" i="1"/>
  <c r="I44" i="1" s="1"/>
  <c r="D44" i="1"/>
  <c r="E44" i="1" s="1"/>
  <c r="X43" i="1"/>
  <c r="Y43" i="1" s="1"/>
  <c r="T43" i="1"/>
  <c r="U43" i="1" s="1"/>
  <c r="P43" i="1"/>
  <c r="Q43" i="1" s="1"/>
  <c r="L43" i="1"/>
  <c r="M43" i="1" s="1"/>
  <c r="H43" i="1"/>
  <c r="I43" i="1" s="1"/>
  <c r="D43" i="1"/>
  <c r="E43" i="1" s="1"/>
  <c r="X42" i="1"/>
  <c r="Y42" i="1" s="1"/>
  <c r="U42" i="1"/>
  <c r="Q42" i="1"/>
  <c r="P42" i="1"/>
  <c r="L42" i="1"/>
  <c r="M42" i="1" s="1"/>
  <c r="M49" i="1" s="1"/>
  <c r="H42" i="1"/>
  <c r="I42" i="1" s="1"/>
  <c r="D42" i="1"/>
  <c r="E42" i="1" s="1"/>
  <c r="X41" i="1"/>
  <c r="Y41" i="1" s="1"/>
  <c r="D41" i="1"/>
  <c r="E41" i="1" s="1"/>
  <c r="X40" i="1"/>
  <c r="Y40" i="1" s="1"/>
  <c r="T40" i="1"/>
  <c r="U40" i="1" s="1"/>
  <c r="Q40" i="1"/>
  <c r="Q49" i="1" s="1"/>
  <c r="P40" i="1"/>
  <c r="P50" i="1" s="1"/>
  <c r="M40" i="1"/>
  <c r="I40" i="1"/>
  <c r="H40" i="1"/>
  <c r="E40" i="1"/>
  <c r="D40" i="1"/>
  <c r="X39" i="1"/>
  <c r="T39" i="1"/>
  <c r="U39" i="1" s="1"/>
  <c r="Q39" i="1"/>
  <c r="P39" i="1"/>
  <c r="M39" i="1"/>
  <c r="L39" i="1"/>
  <c r="L50" i="1" s="1"/>
  <c r="H39" i="1"/>
  <c r="D39" i="1"/>
  <c r="E18" i="1"/>
  <c r="E17" i="1"/>
  <c r="E16" i="1"/>
  <c r="E15" i="1"/>
  <c r="E14" i="1"/>
  <c r="E13" i="1"/>
  <c r="E12" i="1"/>
  <c r="E11" i="1"/>
  <c r="E10" i="1"/>
  <c r="E9" i="1"/>
  <c r="U49" i="1" l="1"/>
  <c r="T50" i="1"/>
  <c r="D50" i="1"/>
  <c r="E39" i="1"/>
  <c r="E49" i="1" s="1"/>
  <c r="P20" i="2"/>
  <c r="D20" i="2"/>
  <c r="E9" i="2"/>
  <c r="E19" i="2" s="1"/>
  <c r="D48" i="2"/>
  <c r="E37" i="2"/>
  <c r="E47" i="2" s="1"/>
  <c r="M41" i="2"/>
  <c r="M19" i="3"/>
  <c r="I47" i="3"/>
  <c r="V47" i="3" s="1"/>
  <c r="M47" i="4"/>
  <c r="H48" i="2"/>
  <c r="L48" i="3"/>
  <c r="M37" i="3"/>
  <c r="M47" i="3" s="1"/>
  <c r="Q47" i="4"/>
  <c r="X50" i="1"/>
  <c r="Y39" i="1"/>
  <c r="Y49" i="1" s="1"/>
  <c r="M19" i="2"/>
  <c r="M47" i="2"/>
  <c r="T20" i="3"/>
  <c r="L20" i="4"/>
  <c r="U47" i="4"/>
  <c r="Q19" i="2"/>
  <c r="U10" i="2"/>
  <c r="U19" i="2" s="1"/>
  <c r="T20" i="2"/>
  <c r="U38" i="2"/>
  <c r="T48" i="2"/>
  <c r="U47" i="3"/>
  <c r="Q19" i="4"/>
  <c r="H50" i="1"/>
  <c r="I39" i="1"/>
  <c r="I49" i="1" s="1"/>
  <c r="U19" i="3"/>
  <c r="U47" i="2"/>
  <c r="H48" i="3"/>
  <c r="E47" i="4"/>
  <c r="V47" i="4" s="1"/>
  <c r="P48" i="2"/>
  <c r="Q37" i="2"/>
  <c r="Q47" i="2" s="1"/>
  <c r="V20" i="3"/>
  <c r="L20" i="3"/>
  <c r="U19" i="4"/>
  <c r="V19" i="4" s="1"/>
  <c r="I37" i="4"/>
  <c r="I47" i="4" s="1"/>
  <c r="H48" i="4"/>
  <c r="V48" i="4" s="1"/>
  <c r="T20" i="4"/>
  <c r="I9" i="2"/>
  <c r="I19" i="2" s="1"/>
  <c r="I37" i="2"/>
  <c r="I47" i="2" s="1"/>
  <c r="I9" i="3"/>
  <c r="I19" i="3" s="1"/>
  <c r="D48" i="3"/>
  <c r="H20" i="4"/>
  <c r="V20" i="4" s="1"/>
  <c r="Q9" i="3"/>
  <c r="Q19" i="3" s="1"/>
  <c r="M9" i="4"/>
  <c r="M19" i="4" s="1"/>
  <c r="T48" i="3"/>
  <c r="P48" i="4"/>
  <c r="E9" i="3"/>
  <c r="E19" i="3" s="1"/>
  <c r="Z49" i="1" l="1"/>
  <c r="Z50" i="1"/>
  <c r="Z19" i="1"/>
  <c r="V47" i="2"/>
  <c r="V48" i="3"/>
  <c r="V48" i="2"/>
  <c r="V19" i="3"/>
  <c r="Z20" i="1"/>
  <c r="V19" i="2"/>
  <c r="V20" i="2"/>
</calcChain>
</file>

<file path=xl/sharedStrings.xml><?xml version="1.0" encoding="utf-8"?>
<sst xmlns="http://schemas.openxmlformats.org/spreadsheetml/2006/main" count="373" uniqueCount="44">
  <si>
    <t>Akre University For Applied Sciences</t>
  </si>
  <si>
    <t xml:space="preserve">ناڤێ کولیژێ + بەش </t>
  </si>
  <si>
    <t>Workload Calculation for First Year- Second Semester (Foundation year)</t>
  </si>
  <si>
    <t>14 Weeks,   810 Hours,   30 Credits (27 hours=1 credit)</t>
  </si>
  <si>
    <t>Courese Title</t>
  </si>
  <si>
    <t>Computer Essentials</t>
  </si>
  <si>
    <t>Kurdology</t>
  </si>
  <si>
    <t>Total Hours &amp; Credits in the Semester</t>
  </si>
  <si>
    <t>Items</t>
  </si>
  <si>
    <t>NO.</t>
  </si>
  <si>
    <t>TF</t>
  </si>
  <si>
    <t>WL</t>
  </si>
  <si>
    <t>Cr.</t>
  </si>
  <si>
    <t>Lecture (Th.)</t>
  </si>
  <si>
    <t>Lecture (Pr.)</t>
  </si>
  <si>
    <t>Tutorial(Tu)</t>
  </si>
  <si>
    <t>Curriculum     (articles + books)</t>
  </si>
  <si>
    <t xml:space="preserve">Seminars </t>
  </si>
  <si>
    <t xml:space="preserve">Assignments </t>
  </si>
  <si>
    <t xml:space="preserve">Reports </t>
  </si>
  <si>
    <t>Quizzes</t>
  </si>
  <si>
    <t>Mid-Term Exam &amp; Preparing(Thr.+Pr.)</t>
  </si>
  <si>
    <t>Final Exam  &amp; Preparing (Thr.+Pr.)</t>
  </si>
  <si>
    <t xml:space="preserve">Total of Credits </t>
  </si>
  <si>
    <t>Total of Workload</t>
  </si>
  <si>
    <t>Notes:</t>
  </si>
  <si>
    <t>NO. =The Numbers of items in 14 weeks.</t>
  </si>
  <si>
    <t>TF (Time Factor) = the spending Time of every item in one week.</t>
  </si>
  <si>
    <t>WL (Workload) =the workload of every item in the semester (14 week), = (NO * TF)</t>
  </si>
  <si>
    <t>Cr. (Credits) = the credit of every items according to Bologna system (27 hours=1 credit), = (WL / 27).</t>
  </si>
  <si>
    <t xml:space="preserve">The columns (NO. &amp; TF) must be fixed in the beginning if the semester, according to the Study Program of the departments. </t>
  </si>
  <si>
    <t>Curriculum  (articles + books)</t>
  </si>
  <si>
    <t>Akre University For Applied Science</t>
  </si>
  <si>
    <t>Salahaddin University - Erbil</t>
  </si>
  <si>
    <t>College of Langugae Studies - Department of English and Cultural Studies</t>
  </si>
  <si>
    <t>Workload Calculation for First Year- First Semester (Foundation year)</t>
  </si>
  <si>
    <t>Academic Reading and Writing</t>
  </si>
  <si>
    <t>English Grammar</t>
  </si>
  <si>
    <t>English Literature</t>
  </si>
  <si>
    <t>Curriculum/articles/ books</t>
  </si>
  <si>
    <t>Academic Skills</t>
  </si>
  <si>
    <t>Academic skills</t>
  </si>
  <si>
    <t>poster</t>
  </si>
  <si>
    <t>debate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</si>
</sst>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name val="Calibri"/>
      <scheme val="minor"/>
    </font>
    <font>
      <b/>
      <sz val="22"/>
      <name val="Sakkal Majalla"/>
    </font>
    <font>
      <b/>
      <sz val="20"/>
      <name val="Sakkal Majalla"/>
    </font>
    <font>
      <b/>
      <sz val="18"/>
      <name val="Sakkal Majalla"/>
    </font>
    <font>
      <sz val="18"/>
      <name val="Sakkal Majalla"/>
    </font>
    <font>
      <sz val="18"/>
      <name val="Sakkal Majalla"/>
    </font>
    <font>
      <sz val="11"/>
      <name val="Calibri"/>
      <family val="2"/>
    </font>
    <font>
      <sz val="18"/>
      <color rgb="FFFF0000"/>
      <name val="Sakkal Majalla"/>
    </font>
    <font>
      <sz val="16"/>
      <name val="Sakkal Majalla"/>
    </font>
    <font>
      <sz val="15"/>
      <name val="Sakkal Majalla"/>
    </font>
    <font>
      <sz val="14"/>
      <name val="Sakkal Majalla"/>
    </font>
    <font>
      <sz val="15"/>
      <color rgb="FFFF0000"/>
      <name val="Sakkal Majalla"/>
    </font>
    <font>
      <sz val="11"/>
      <name val="Sakkal Majalla"/>
    </font>
    <font>
      <sz val="15"/>
      <color theme="1"/>
      <name val="Sakkal Majalla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rgb="FFC6D9F0"/>
        <bgColor rgb="FFC6D9F0"/>
      </patternFill>
    </fill>
    <fill>
      <patternFill patternType="solid">
        <fgColor rgb="FFC2D69B"/>
        <bgColor rgb="FFC2D69B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164" fontId="9" fillId="6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164" fontId="11" fillId="6" borderId="17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164" fontId="9" fillId="6" borderId="23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64" fontId="9" fillId="6" borderId="25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164" fontId="11" fillId="6" borderId="23" xfId="0" applyNumberFormat="1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5" fontId="9" fillId="6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5" borderId="22" xfId="0" applyNumberFormat="1" applyFont="1" applyFill="1" applyBorder="1" applyAlignment="1">
      <alignment horizontal="center" vertical="center"/>
    </xf>
    <xf numFmtId="165" fontId="9" fillId="6" borderId="25" xfId="0" applyNumberFormat="1" applyFont="1" applyFill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11" fillId="5" borderId="22" xfId="0" applyNumberFormat="1" applyFont="1" applyFill="1" applyBorder="1" applyAlignment="1">
      <alignment horizontal="center" vertical="center"/>
    </xf>
    <xf numFmtId="165" fontId="11" fillId="6" borderId="23" xfId="0" applyNumberFormat="1" applyFont="1" applyFill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1" fontId="9" fillId="6" borderId="28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5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9" borderId="37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/>
    </xf>
    <xf numFmtId="164" fontId="13" fillId="11" borderId="39" xfId="0" applyNumberFormat="1" applyFont="1" applyFill="1" applyBorder="1" applyAlignment="1">
      <alignment horizontal="center" vertical="center"/>
    </xf>
    <xf numFmtId="0" fontId="13" fillId="9" borderId="40" xfId="0" applyFont="1" applyFill="1" applyBorder="1" applyAlignment="1">
      <alignment horizontal="center" vertical="center"/>
    </xf>
    <xf numFmtId="164" fontId="13" fillId="11" borderId="41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/>
    </xf>
    <xf numFmtId="164" fontId="9" fillId="11" borderId="41" xfId="0" applyNumberFormat="1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164" fontId="13" fillId="11" borderId="44" xfId="0" applyNumberFormat="1" applyFont="1" applyFill="1" applyBorder="1" applyAlignment="1">
      <alignment horizontal="center" vertical="center"/>
    </xf>
    <xf numFmtId="0" fontId="13" fillId="9" borderId="45" xfId="0" applyFont="1" applyFill="1" applyBorder="1" applyAlignment="1">
      <alignment horizontal="center" vertical="center"/>
    </xf>
    <xf numFmtId="164" fontId="13" fillId="11" borderId="46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10" borderId="43" xfId="0" applyFont="1" applyFill="1" applyBorder="1" applyAlignment="1">
      <alignment horizontal="center" vertical="center"/>
    </xf>
    <xf numFmtId="164" fontId="9" fillId="11" borderId="46" xfId="0" applyNumberFormat="1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165" fontId="13" fillId="12" borderId="42" xfId="0" applyNumberFormat="1" applyFont="1" applyFill="1" applyBorder="1" applyAlignment="1">
      <alignment horizontal="center" vertical="center"/>
    </xf>
    <xf numFmtId="165" fontId="13" fillId="0" borderId="43" xfId="0" applyNumberFormat="1" applyFont="1" applyBorder="1" applyAlignment="1">
      <alignment horizontal="center" vertical="center"/>
    </xf>
    <xf numFmtId="165" fontId="13" fillId="10" borderId="43" xfId="0" applyNumberFormat="1" applyFont="1" applyFill="1" applyBorder="1" applyAlignment="1">
      <alignment horizontal="center" vertical="center"/>
    </xf>
    <xf numFmtId="165" fontId="13" fillId="11" borderId="44" xfId="0" applyNumberFormat="1" applyFont="1" applyFill="1" applyBorder="1" applyAlignment="1">
      <alignment horizontal="center" vertical="center"/>
    </xf>
    <xf numFmtId="165" fontId="13" fillId="12" borderId="45" xfId="0" applyNumberFormat="1" applyFont="1" applyFill="1" applyBorder="1" applyAlignment="1">
      <alignment horizontal="center" vertical="center"/>
    </xf>
    <xf numFmtId="165" fontId="13" fillId="11" borderId="46" xfId="0" applyNumberFormat="1" applyFont="1" applyFill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10" borderId="43" xfId="0" applyNumberFormat="1" applyFont="1" applyFill="1" applyBorder="1" applyAlignment="1">
      <alignment horizontal="center" vertical="center"/>
    </xf>
    <xf numFmtId="165" fontId="9" fillId="11" borderId="46" xfId="0" applyNumberFormat="1" applyFont="1" applyFill="1" applyBorder="1" applyAlignment="1">
      <alignment horizontal="center" vertical="center"/>
    </xf>
    <xf numFmtId="1" fontId="13" fillId="12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Border="1" applyAlignment="1">
      <alignment horizontal="center" vertical="center"/>
    </xf>
    <xf numFmtId="1" fontId="13" fillId="10" borderId="48" xfId="0" applyNumberFormat="1" applyFont="1" applyFill="1" applyBorder="1" applyAlignment="1">
      <alignment horizontal="center" vertical="center"/>
    </xf>
    <xf numFmtId="1" fontId="13" fillId="0" borderId="49" xfId="0" applyNumberFormat="1" applyFont="1" applyBorder="1" applyAlignment="1">
      <alignment horizontal="center" vertical="center"/>
    </xf>
    <xf numFmtId="1" fontId="13" fillId="12" borderId="50" xfId="0" applyNumberFormat="1" applyFont="1" applyFill="1" applyBorder="1" applyAlignment="1">
      <alignment horizontal="center" vertical="center"/>
    </xf>
    <xf numFmtId="1" fontId="13" fillId="0" borderId="51" xfId="0" applyNumberFormat="1" applyFont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165" fontId="9" fillId="12" borderId="42" xfId="0" applyNumberFormat="1" applyFont="1" applyFill="1" applyBorder="1" applyAlignment="1">
      <alignment horizontal="center" vertical="center"/>
    </xf>
    <xf numFmtId="165" fontId="9" fillId="12" borderId="4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4" fillId="2" borderId="6" xfId="0" applyFont="1" applyFill="1" applyBorder="1" applyAlignment="1">
      <alignment horizontal="center" vertical="center"/>
    </xf>
    <xf numFmtId="0" fontId="6" fillId="0" borderId="7" xfId="0" applyFont="1" applyBorder="1"/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textRotation="90"/>
    </xf>
    <xf numFmtId="0" fontId="6" fillId="0" borderId="13" xfId="0" applyFont="1" applyBorder="1"/>
    <xf numFmtId="0" fontId="6" fillId="0" borderId="26" xfId="0" applyFont="1" applyBorder="1"/>
    <xf numFmtId="0" fontId="8" fillId="0" borderId="34" xfId="0" applyFont="1" applyBorder="1" applyAlignment="1">
      <alignment horizontal="left" vertical="center"/>
    </xf>
    <xf numFmtId="0" fontId="6" fillId="0" borderId="35" xfId="0" applyFont="1" applyBorder="1"/>
    <xf numFmtId="0" fontId="6" fillId="0" borderId="36" xfId="0" applyFont="1" applyBorder="1"/>
    <xf numFmtId="0" fontId="8" fillId="7" borderId="31" xfId="0" applyFont="1" applyFill="1" applyBorder="1" applyAlignment="1">
      <alignment horizontal="left" vertical="center"/>
    </xf>
    <xf numFmtId="0" fontId="6" fillId="0" borderId="32" xfId="0" applyFont="1" applyBorder="1"/>
    <xf numFmtId="0" fontId="6" fillId="0" borderId="33" xfId="0" applyFont="1" applyBorder="1"/>
    <xf numFmtId="0" fontId="8" fillId="0" borderId="0" xfId="0" applyFont="1" applyAlignment="1">
      <alignment horizontal="left" vertical="center"/>
    </xf>
    <xf numFmtId="0" fontId="8" fillId="5" borderId="34" xfId="0" applyFont="1" applyFill="1" applyBorder="1" applyAlignment="1">
      <alignment horizontal="left" vertical="center"/>
    </xf>
    <xf numFmtId="0" fontId="8" fillId="8" borderId="34" xfId="0" applyFont="1" applyFill="1" applyBorder="1" applyAlignment="1">
      <alignment horizontal="left" vertical="center"/>
    </xf>
    <xf numFmtId="0" fontId="14" fillId="0" borderId="4" xfId="0" applyFont="1" applyBorder="1"/>
    <xf numFmtId="0" fontId="14" fillId="0" borderId="5" xfId="0" applyFont="1" applyBorder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0</xdr:row>
      <xdr:rowOff>69850</xdr:rowOff>
    </xdr:from>
    <xdr:to>
      <xdr:col>24</xdr:col>
      <xdr:colOff>139700</xdr:colOff>
      <xdr:row>5</xdr:row>
      <xdr:rowOff>101600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F014006-2A9D-67A1-8CFF-57241CE20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7850" y="6985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</xdr:colOff>
      <xdr:row>26</xdr:row>
      <xdr:rowOff>174625</xdr:rowOff>
    </xdr:from>
    <xdr:to>
      <xdr:col>24</xdr:col>
      <xdr:colOff>412750</xdr:colOff>
      <xdr:row>35</xdr:row>
      <xdr:rowOff>158750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EB280F2-A4B2-4811-B5AC-9B08C0C3C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12303125"/>
          <a:ext cx="1841500" cy="184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190500</xdr:colOff>
      <xdr:row>28</xdr:row>
      <xdr:rowOff>47625</xdr:rowOff>
    </xdr:from>
    <xdr:ext cx="1790700" cy="10858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447675</xdr:colOff>
      <xdr:row>0</xdr:row>
      <xdr:rowOff>114300</xdr:rowOff>
    </xdr:from>
    <xdr:ext cx="1790700" cy="1800225"/>
    <xdr:pic>
      <xdr:nvPicPr>
        <xdr:cNvPr id="3" name="image4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123825</xdr:colOff>
      <xdr:row>25</xdr:row>
      <xdr:rowOff>180975</xdr:rowOff>
    </xdr:from>
    <xdr:ext cx="1790700" cy="1200150"/>
    <xdr:pic>
      <xdr:nvPicPr>
        <xdr:cNvPr id="2" name="image5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133350</xdr:colOff>
      <xdr:row>0</xdr:row>
      <xdr:rowOff>95250</xdr:rowOff>
    </xdr:from>
    <xdr:ext cx="1790700" cy="1800225"/>
    <xdr:pic>
      <xdr:nvPicPr>
        <xdr:cNvPr id="3" name="image6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47625</xdr:colOff>
      <xdr:row>28</xdr:row>
      <xdr:rowOff>200025</xdr:rowOff>
    </xdr:from>
    <xdr:ext cx="1790700" cy="971550"/>
    <xdr:pic>
      <xdr:nvPicPr>
        <xdr:cNvPr id="2" name="image7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438150</xdr:colOff>
      <xdr:row>0</xdr:row>
      <xdr:rowOff>114300</xdr:rowOff>
    </xdr:from>
    <xdr:ext cx="1790700" cy="1800225"/>
    <xdr:pic>
      <xdr:nvPicPr>
        <xdr:cNvPr id="3" name="image8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tabSelected="1" topLeftCell="A41" zoomScale="69" zoomScaleNormal="69" workbookViewId="0">
      <selection activeCell="S45" sqref="S45"/>
    </sheetView>
  </sheetViews>
  <sheetFormatPr defaultColWidth="12.7109375" defaultRowHeight="15" customHeight="1" x14ac:dyDescent="0.25"/>
  <cols>
    <col min="1" max="1" width="30.85546875" bestFit="1" customWidth="1"/>
    <col min="2" max="26" width="7" customWidth="1"/>
  </cols>
  <sheetData>
    <row r="1" spans="1:26" ht="28.5" customHeight="1" x14ac:dyDescent="0.25">
      <c r="A1" s="95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03"/>
      <c r="R1" s="96"/>
      <c r="S1" s="96"/>
      <c r="T1" s="96"/>
      <c r="U1" s="96"/>
      <c r="V1" s="96"/>
      <c r="W1" s="96"/>
      <c r="X1" s="96"/>
      <c r="Y1" s="96"/>
      <c r="Z1" s="1"/>
    </row>
    <row r="2" spans="1:26" ht="28.5" customHeight="1" x14ac:dyDescent="0.25">
      <c r="A2" s="95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04"/>
      <c r="R2" s="96"/>
      <c r="S2" s="96"/>
      <c r="T2" s="96"/>
      <c r="U2" s="96"/>
      <c r="V2" s="96"/>
      <c r="W2" s="96"/>
      <c r="X2" s="96"/>
      <c r="Y2" s="96"/>
      <c r="Z2" s="1"/>
    </row>
    <row r="3" spans="1:26" ht="28.5" customHeight="1" x14ac:dyDescent="0.25">
      <c r="A3" s="95" t="s">
        <v>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04"/>
      <c r="R3" s="96"/>
      <c r="S3" s="96"/>
      <c r="T3" s="96"/>
      <c r="U3" s="96"/>
      <c r="V3" s="96"/>
      <c r="W3" s="96"/>
      <c r="X3" s="96"/>
      <c r="Y3" s="96"/>
      <c r="Z3" s="1"/>
    </row>
    <row r="4" spans="1:26" ht="28.5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7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2"/>
      <c r="S5" s="2"/>
      <c r="T5" s="2"/>
      <c r="U5" s="3"/>
      <c r="V5" s="3"/>
      <c r="W5" s="3"/>
      <c r="X5" s="3"/>
      <c r="Y5" s="3"/>
      <c r="Z5" s="3"/>
    </row>
    <row r="6" spans="1:26" ht="27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2"/>
      <c r="S6" s="2"/>
      <c r="T6" s="2"/>
      <c r="U6" s="3"/>
      <c r="V6" s="3"/>
      <c r="W6" s="3"/>
      <c r="X6" s="3"/>
      <c r="Y6" s="3"/>
      <c r="Z6" s="4"/>
    </row>
    <row r="7" spans="1:26" ht="57.75" customHeight="1" thickTop="1" x14ac:dyDescent="0.25">
      <c r="A7" s="5" t="s">
        <v>4</v>
      </c>
      <c r="B7" s="97" t="s">
        <v>36</v>
      </c>
      <c r="C7" s="98"/>
      <c r="D7" s="98"/>
      <c r="E7" s="99"/>
      <c r="F7" s="100" t="s">
        <v>5</v>
      </c>
      <c r="G7" s="98"/>
      <c r="H7" s="98"/>
      <c r="I7" s="101"/>
      <c r="J7" s="102" t="s">
        <v>6</v>
      </c>
      <c r="K7" s="98"/>
      <c r="L7" s="98"/>
      <c r="M7" s="99"/>
      <c r="N7" s="102" t="s">
        <v>40</v>
      </c>
      <c r="O7" s="98"/>
      <c r="P7" s="98"/>
      <c r="Q7" s="99"/>
      <c r="R7" s="102" t="s">
        <v>37</v>
      </c>
      <c r="S7" s="117"/>
      <c r="T7" s="117"/>
      <c r="U7" s="118"/>
      <c r="V7" s="97" t="s">
        <v>38</v>
      </c>
      <c r="W7" s="117"/>
      <c r="X7" s="117"/>
      <c r="Y7" s="118"/>
      <c r="Z7" s="105" t="s">
        <v>7</v>
      </c>
    </row>
    <row r="8" spans="1:26" ht="44.25" customHeight="1" thickBot="1" x14ac:dyDescent="0.3">
      <c r="A8" s="6" t="s">
        <v>8</v>
      </c>
      <c r="B8" s="7" t="s">
        <v>9</v>
      </c>
      <c r="C8" s="8" t="s">
        <v>10</v>
      </c>
      <c r="D8" s="9" t="s">
        <v>11</v>
      </c>
      <c r="E8" s="10" t="s">
        <v>12</v>
      </c>
      <c r="F8" s="7" t="s">
        <v>9</v>
      </c>
      <c r="G8" s="8" t="s">
        <v>10</v>
      </c>
      <c r="H8" s="9" t="s">
        <v>11</v>
      </c>
      <c r="I8" s="10" t="s">
        <v>12</v>
      </c>
      <c r="J8" s="7" t="s">
        <v>9</v>
      </c>
      <c r="K8" s="8" t="s">
        <v>10</v>
      </c>
      <c r="L8" s="9" t="s">
        <v>11</v>
      </c>
      <c r="M8" s="10" t="s">
        <v>12</v>
      </c>
      <c r="N8" s="7" t="s">
        <v>9</v>
      </c>
      <c r="O8" s="8" t="s">
        <v>10</v>
      </c>
      <c r="P8" s="9" t="s">
        <v>11</v>
      </c>
      <c r="Q8" s="10" t="s">
        <v>12</v>
      </c>
      <c r="R8" s="7" t="s">
        <v>9</v>
      </c>
      <c r="S8" s="8" t="s">
        <v>10</v>
      </c>
      <c r="T8" s="9" t="s">
        <v>11</v>
      </c>
      <c r="U8" s="10" t="s">
        <v>12</v>
      </c>
      <c r="V8" s="7" t="s">
        <v>9</v>
      </c>
      <c r="W8" s="8" t="s">
        <v>10</v>
      </c>
      <c r="X8" s="9" t="s">
        <v>11</v>
      </c>
      <c r="Y8" s="10" t="s">
        <v>12</v>
      </c>
      <c r="Z8" s="106"/>
    </row>
    <row r="9" spans="1:26" ht="44.25" customHeight="1" thickTop="1" x14ac:dyDescent="0.25">
      <c r="A9" s="11" t="s">
        <v>13</v>
      </c>
      <c r="B9" s="12">
        <v>14</v>
      </c>
      <c r="C9" s="13">
        <v>3</v>
      </c>
      <c r="D9" s="14">
        <v>28</v>
      </c>
      <c r="E9" s="15">
        <f t="shared" ref="E9:E18" si="0">D9/27</f>
        <v>1.037037037037037</v>
      </c>
      <c r="F9" s="58">
        <v>14</v>
      </c>
      <c r="G9" s="59">
        <v>1</v>
      </c>
      <c r="H9" s="60">
        <f>F9*G9</f>
        <v>14</v>
      </c>
      <c r="I9" s="61">
        <f>H9/27</f>
        <v>0.51851851851851849</v>
      </c>
      <c r="J9" s="62">
        <v>14</v>
      </c>
      <c r="K9" s="59">
        <v>3</v>
      </c>
      <c r="L9" s="60">
        <f>J9*K9</f>
        <v>42</v>
      </c>
      <c r="M9" s="63">
        <f>L9/27</f>
        <v>1.5555555555555556</v>
      </c>
      <c r="N9" s="92">
        <v>14</v>
      </c>
      <c r="O9" s="64">
        <v>1</v>
      </c>
      <c r="P9" s="65">
        <f>O9*N9</f>
        <v>14</v>
      </c>
      <c r="Q9" s="66">
        <f>P9/27</f>
        <v>0.51851851851851849</v>
      </c>
      <c r="R9" s="92">
        <v>14</v>
      </c>
      <c r="S9" s="64">
        <v>1</v>
      </c>
      <c r="T9" s="65">
        <f>S9*R9</f>
        <v>14</v>
      </c>
      <c r="U9" s="66">
        <f>T9/27</f>
        <v>0.51851851851851849</v>
      </c>
      <c r="V9" s="92">
        <v>14</v>
      </c>
      <c r="W9" s="64">
        <v>3</v>
      </c>
      <c r="X9" s="65">
        <f>W9*V9</f>
        <v>42</v>
      </c>
      <c r="Y9" s="66">
        <f>X9/27</f>
        <v>1.5555555555555556</v>
      </c>
      <c r="Z9" s="106"/>
    </row>
    <row r="10" spans="1:26" ht="44.25" customHeight="1" x14ac:dyDescent="0.25">
      <c r="A10" s="21" t="s">
        <v>14</v>
      </c>
      <c r="B10" s="22"/>
      <c r="C10" s="23"/>
      <c r="D10" s="24">
        <f t="shared" ref="D10:D18" si="1">B10*C10</f>
        <v>0</v>
      </c>
      <c r="E10" s="25">
        <f t="shared" si="0"/>
        <v>0</v>
      </c>
      <c r="F10" s="67">
        <v>14</v>
      </c>
      <c r="G10" s="68">
        <v>2</v>
      </c>
      <c r="H10" s="69">
        <f t="shared" ref="H10:H18" si="2">F10*G10</f>
        <v>28</v>
      </c>
      <c r="I10" s="70">
        <f t="shared" ref="I10:I18" si="3">H10/25</f>
        <v>1.1200000000000001</v>
      </c>
      <c r="J10" s="71"/>
      <c r="K10" s="68"/>
      <c r="L10" s="69">
        <v>0</v>
      </c>
      <c r="M10" s="72">
        <f t="shared" ref="M10:M18" si="4">L10/27</f>
        <v>0</v>
      </c>
      <c r="N10" s="76">
        <v>14</v>
      </c>
      <c r="O10" s="73">
        <v>2</v>
      </c>
      <c r="P10" s="74">
        <f t="shared" ref="P10:P18" si="5">O10*N10</f>
        <v>28</v>
      </c>
      <c r="Q10" s="75">
        <f t="shared" ref="Q10:Q18" si="6">P10/27</f>
        <v>1.037037037037037</v>
      </c>
      <c r="R10" s="76">
        <v>14</v>
      </c>
      <c r="S10" s="73">
        <v>2</v>
      </c>
      <c r="T10" s="74">
        <f t="shared" ref="T10" si="7">S10*R10</f>
        <v>28</v>
      </c>
      <c r="U10" s="75">
        <f t="shared" ref="U10" si="8">T10/27</f>
        <v>1.037037037037037</v>
      </c>
      <c r="V10" s="76">
        <v>0</v>
      </c>
      <c r="W10" s="73">
        <v>0</v>
      </c>
      <c r="X10" s="74">
        <f t="shared" ref="X10:X18" si="9">W10*V10</f>
        <v>0</v>
      </c>
      <c r="Y10" s="75">
        <f t="shared" ref="Y10:Y18" si="10">X10/27</f>
        <v>0</v>
      </c>
      <c r="Z10" s="106"/>
    </row>
    <row r="11" spans="1:26" ht="44.25" customHeight="1" x14ac:dyDescent="0.25">
      <c r="A11" s="21" t="s">
        <v>15</v>
      </c>
      <c r="B11" s="22">
        <v>14</v>
      </c>
      <c r="C11" s="23">
        <v>2</v>
      </c>
      <c r="D11" s="24">
        <f t="shared" si="1"/>
        <v>28</v>
      </c>
      <c r="E11" s="25">
        <f t="shared" si="0"/>
        <v>1.037037037037037</v>
      </c>
      <c r="F11" s="67"/>
      <c r="G11" s="68"/>
      <c r="H11" s="69"/>
      <c r="I11" s="70"/>
      <c r="J11" s="71"/>
      <c r="K11" s="68"/>
      <c r="L11" s="69"/>
      <c r="M11" s="72"/>
      <c r="N11" s="76"/>
      <c r="O11" s="73">
        <v>0</v>
      </c>
      <c r="P11" s="74"/>
      <c r="Q11" s="75"/>
      <c r="R11" s="76"/>
      <c r="S11" s="73"/>
      <c r="T11" s="74"/>
      <c r="U11" s="75"/>
      <c r="V11" s="76">
        <v>0</v>
      </c>
      <c r="W11" s="73"/>
      <c r="X11" s="74">
        <f t="shared" si="9"/>
        <v>0</v>
      </c>
      <c r="Y11" s="75">
        <f t="shared" si="10"/>
        <v>0</v>
      </c>
      <c r="Z11" s="106"/>
    </row>
    <row r="12" spans="1:26" ht="44.25" customHeight="1" x14ac:dyDescent="0.25">
      <c r="A12" s="21" t="s">
        <v>39</v>
      </c>
      <c r="B12" s="22">
        <v>140</v>
      </c>
      <c r="C12" s="23">
        <v>0.3</v>
      </c>
      <c r="D12" s="24">
        <f t="shared" si="1"/>
        <v>42</v>
      </c>
      <c r="E12" s="25">
        <f t="shared" si="0"/>
        <v>1.5555555555555556</v>
      </c>
      <c r="F12" s="71">
        <v>85</v>
      </c>
      <c r="G12" s="68">
        <v>0.1</v>
      </c>
      <c r="H12" s="69">
        <f t="shared" si="2"/>
        <v>8.5</v>
      </c>
      <c r="I12" s="70">
        <f t="shared" si="3"/>
        <v>0.34</v>
      </c>
      <c r="J12" s="71">
        <v>120</v>
      </c>
      <c r="K12" s="68">
        <v>0.1</v>
      </c>
      <c r="L12" s="69">
        <f>J12*K12</f>
        <v>12</v>
      </c>
      <c r="M12" s="72">
        <f t="shared" si="4"/>
        <v>0.44444444444444442</v>
      </c>
      <c r="N12" s="76">
        <v>98</v>
      </c>
      <c r="O12" s="73">
        <v>1</v>
      </c>
      <c r="P12" s="74">
        <f t="shared" si="5"/>
        <v>98</v>
      </c>
      <c r="Q12" s="75">
        <f t="shared" si="6"/>
        <v>3.6296296296296298</v>
      </c>
      <c r="R12" s="76">
        <v>239</v>
      </c>
      <c r="S12" s="73">
        <v>0.3</v>
      </c>
      <c r="T12" s="74">
        <f t="shared" ref="T12:T18" si="11">S12*R12</f>
        <v>71.7</v>
      </c>
      <c r="U12" s="75">
        <f t="shared" ref="U12:U18" si="12">T12/27</f>
        <v>2.6555555555555554</v>
      </c>
      <c r="V12" s="76">
        <v>250</v>
      </c>
      <c r="W12" s="73">
        <v>0.3</v>
      </c>
      <c r="X12" s="74">
        <f t="shared" si="9"/>
        <v>75</v>
      </c>
      <c r="Y12" s="75">
        <f t="shared" si="10"/>
        <v>2.7777777777777777</v>
      </c>
      <c r="Z12" s="106"/>
    </row>
    <row r="13" spans="1:26" ht="44.25" customHeight="1" x14ac:dyDescent="0.25">
      <c r="A13" s="21" t="s">
        <v>17</v>
      </c>
      <c r="B13" s="22">
        <v>4</v>
      </c>
      <c r="C13" s="23">
        <v>2</v>
      </c>
      <c r="D13" s="24">
        <f t="shared" si="1"/>
        <v>8</v>
      </c>
      <c r="E13" s="25">
        <f t="shared" si="0"/>
        <v>0.29629629629629628</v>
      </c>
      <c r="F13" s="67">
        <v>1</v>
      </c>
      <c r="G13" s="68">
        <v>2</v>
      </c>
      <c r="H13" s="69">
        <f t="shared" si="2"/>
        <v>2</v>
      </c>
      <c r="I13" s="70">
        <f t="shared" si="3"/>
        <v>0.08</v>
      </c>
      <c r="J13" s="71">
        <v>1</v>
      </c>
      <c r="K13" s="68">
        <v>1</v>
      </c>
      <c r="L13" s="69">
        <f t="shared" ref="L13:L18" si="13">J13*K13</f>
        <v>1</v>
      </c>
      <c r="M13" s="72">
        <f t="shared" si="4"/>
        <v>3.7037037037037035E-2</v>
      </c>
      <c r="N13" s="76">
        <v>2</v>
      </c>
      <c r="O13" s="73">
        <v>3</v>
      </c>
      <c r="P13" s="74">
        <f t="shared" si="5"/>
        <v>6</v>
      </c>
      <c r="Q13" s="75">
        <f t="shared" si="6"/>
        <v>0.22222222222222221</v>
      </c>
      <c r="R13" s="76">
        <v>2</v>
      </c>
      <c r="S13" s="73">
        <v>4</v>
      </c>
      <c r="T13" s="74">
        <f t="shared" si="11"/>
        <v>8</v>
      </c>
      <c r="U13" s="75">
        <f t="shared" si="12"/>
        <v>0.29629629629629628</v>
      </c>
      <c r="V13" s="76">
        <v>2</v>
      </c>
      <c r="W13" s="73">
        <v>2</v>
      </c>
      <c r="X13" s="74">
        <f t="shared" si="9"/>
        <v>4</v>
      </c>
      <c r="Y13" s="75">
        <f t="shared" si="10"/>
        <v>0.14814814814814814</v>
      </c>
      <c r="Z13" s="106"/>
    </row>
    <row r="14" spans="1:26" ht="44.25" customHeight="1" x14ac:dyDescent="0.25">
      <c r="A14" s="21" t="s">
        <v>18</v>
      </c>
      <c r="B14" s="22">
        <v>4</v>
      </c>
      <c r="C14" s="23">
        <v>1</v>
      </c>
      <c r="D14" s="24">
        <f t="shared" si="1"/>
        <v>4</v>
      </c>
      <c r="E14" s="25">
        <f t="shared" si="0"/>
        <v>0.14814814814814814</v>
      </c>
      <c r="F14" s="67">
        <v>2</v>
      </c>
      <c r="G14" s="68">
        <v>0.1</v>
      </c>
      <c r="H14" s="69">
        <v>1</v>
      </c>
      <c r="I14" s="70">
        <f t="shared" si="3"/>
        <v>0.04</v>
      </c>
      <c r="J14" s="71">
        <v>2</v>
      </c>
      <c r="K14" s="68">
        <v>0.5</v>
      </c>
      <c r="L14" s="69">
        <f t="shared" si="13"/>
        <v>1</v>
      </c>
      <c r="M14" s="72">
        <f t="shared" si="4"/>
        <v>3.7037037037037035E-2</v>
      </c>
      <c r="N14" s="76">
        <v>0</v>
      </c>
      <c r="O14" s="73">
        <v>0</v>
      </c>
      <c r="P14" s="74">
        <f t="shared" si="5"/>
        <v>0</v>
      </c>
      <c r="Q14" s="75">
        <f t="shared" si="6"/>
        <v>0</v>
      </c>
      <c r="R14" s="76">
        <v>3</v>
      </c>
      <c r="S14" s="73">
        <v>3</v>
      </c>
      <c r="T14" s="74">
        <f t="shared" si="11"/>
        <v>9</v>
      </c>
      <c r="U14" s="75">
        <f t="shared" si="12"/>
        <v>0.33333333333333331</v>
      </c>
      <c r="V14" s="76">
        <v>3</v>
      </c>
      <c r="W14" s="73">
        <v>1</v>
      </c>
      <c r="X14" s="74">
        <f t="shared" si="9"/>
        <v>3</v>
      </c>
      <c r="Y14" s="75">
        <f t="shared" si="10"/>
        <v>0.1111111111111111</v>
      </c>
      <c r="Z14" s="106"/>
    </row>
    <row r="15" spans="1:26" ht="44.25" customHeight="1" x14ac:dyDescent="0.25">
      <c r="A15" s="21" t="s">
        <v>19</v>
      </c>
      <c r="B15" s="22">
        <v>2</v>
      </c>
      <c r="C15" s="23">
        <v>2</v>
      </c>
      <c r="D15" s="24">
        <f t="shared" si="1"/>
        <v>4</v>
      </c>
      <c r="E15" s="25">
        <f t="shared" si="0"/>
        <v>0.14814814814814814</v>
      </c>
      <c r="F15" s="67">
        <v>1</v>
      </c>
      <c r="G15" s="68">
        <v>0.3</v>
      </c>
      <c r="H15" s="69">
        <f t="shared" si="2"/>
        <v>0.3</v>
      </c>
      <c r="I15" s="70">
        <f t="shared" si="3"/>
        <v>1.2E-2</v>
      </c>
      <c r="J15" s="71">
        <v>2</v>
      </c>
      <c r="K15" s="68">
        <v>1</v>
      </c>
      <c r="L15" s="69">
        <f t="shared" si="13"/>
        <v>2</v>
      </c>
      <c r="M15" s="72">
        <f t="shared" si="4"/>
        <v>7.407407407407407E-2</v>
      </c>
      <c r="N15" s="76">
        <v>5</v>
      </c>
      <c r="O15" s="73">
        <v>3</v>
      </c>
      <c r="P15" s="74">
        <f t="shared" si="5"/>
        <v>15</v>
      </c>
      <c r="Q15" s="75">
        <f t="shared" si="6"/>
        <v>0.55555555555555558</v>
      </c>
      <c r="R15" s="76">
        <v>1</v>
      </c>
      <c r="S15" s="73">
        <v>5</v>
      </c>
      <c r="T15" s="74">
        <f t="shared" si="11"/>
        <v>5</v>
      </c>
      <c r="U15" s="75">
        <f t="shared" si="12"/>
        <v>0.18518518518518517</v>
      </c>
      <c r="V15" s="76">
        <v>2</v>
      </c>
      <c r="W15" s="73">
        <v>6</v>
      </c>
      <c r="X15" s="74">
        <f t="shared" si="9"/>
        <v>12</v>
      </c>
      <c r="Y15" s="75">
        <f t="shared" si="10"/>
        <v>0.44444444444444442</v>
      </c>
      <c r="Z15" s="106"/>
    </row>
    <row r="16" spans="1:26" ht="44.25" customHeight="1" x14ac:dyDescent="0.25">
      <c r="A16" s="21" t="s">
        <v>20</v>
      </c>
      <c r="B16" s="22">
        <v>3</v>
      </c>
      <c r="C16" s="23">
        <v>1</v>
      </c>
      <c r="D16" s="24">
        <f t="shared" si="1"/>
        <v>3</v>
      </c>
      <c r="E16" s="25">
        <f t="shared" si="0"/>
        <v>0.1111111111111111</v>
      </c>
      <c r="F16" s="71">
        <v>1</v>
      </c>
      <c r="G16" s="68">
        <v>1</v>
      </c>
      <c r="H16" s="69">
        <f t="shared" si="2"/>
        <v>1</v>
      </c>
      <c r="I16" s="70">
        <f t="shared" si="3"/>
        <v>0.04</v>
      </c>
      <c r="J16" s="71">
        <v>1</v>
      </c>
      <c r="K16" s="68">
        <v>1</v>
      </c>
      <c r="L16" s="69">
        <f t="shared" si="13"/>
        <v>1</v>
      </c>
      <c r="M16" s="72">
        <f t="shared" si="4"/>
        <v>3.7037037037037035E-2</v>
      </c>
      <c r="N16" s="76">
        <v>2</v>
      </c>
      <c r="O16" s="73">
        <v>0.5</v>
      </c>
      <c r="P16" s="74">
        <f t="shared" si="5"/>
        <v>1</v>
      </c>
      <c r="Q16" s="75">
        <f t="shared" si="6"/>
        <v>3.7037037037037035E-2</v>
      </c>
      <c r="R16" s="76">
        <v>4</v>
      </c>
      <c r="S16" s="73">
        <v>0</v>
      </c>
      <c r="T16" s="74">
        <f t="shared" si="11"/>
        <v>0</v>
      </c>
      <c r="U16" s="75">
        <f t="shared" si="12"/>
        <v>0</v>
      </c>
      <c r="V16" s="76">
        <v>4</v>
      </c>
      <c r="W16" s="73">
        <v>0</v>
      </c>
      <c r="X16" s="74">
        <v>0</v>
      </c>
      <c r="Y16" s="75">
        <f t="shared" si="10"/>
        <v>0</v>
      </c>
      <c r="Z16" s="106"/>
    </row>
    <row r="17" spans="1:26" ht="44.25" customHeight="1" x14ac:dyDescent="0.25">
      <c r="A17" s="21" t="s">
        <v>21</v>
      </c>
      <c r="B17" s="22">
        <v>1</v>
      </c>
      <c r="C17" s="23">
        <v>9</v>
      </c>
      <c r="D17" s="24">
        <f t="shared" si="1"/>
        <v>9</v>
      </c>
      <c r="E17" s="25">
        <f t="shared" si="0"/>
        <v>0.33333333333333331</v>
      </c>
      <c r="F17" s="67">
        <v>1</v>
      </c>
      <c r="G17" s="68">
        <v>8</v>
      </c>
      <c r="H17" s="69">
        <f t="shared" si="2"/>
        <v>8</v>
      </c>
      <c r="I17" s="70">
        <f t="shared" si="3"/>
        <v>0.32</v>
      </c>
      <c r="J17" s="71">
        <v>1</v>
      </c>
      <c r="K17" s="68">
        <v>8</v>
      </c>
      <c r="L17" s="69">
        <f t="shared" si="13"/>
        <v>8</v>
      </c>
      <c r="M17" s="72">
        <f t="shared" si="4"/>
        <v>0.29629629629629628</v>
      </c>
      <c r="N17" s="76">
        <v>0</v>
      </c>
      <c r="O17" s="73"/>
      <c r="P17" s="74">
        <f t="shared" si="5"/>
        <v>0</v>
      </c>
      <c r="Q17" s="75">
        <f t="shared" si="6"/>
        <v>0</v>
      </c>
      <c r="R17" s="76">
        <v>1</v>
      </c>
      <c r="S17" s="73">
        <v>6</v>
      </c>
      <c r="T17" s="74">
        <f t="shared" si="11"/>
        <v>6</v>
      </c>
      <c r="U17" s="75">
        <f t="shared" si="12"/>
        <v>0.22222222222222221</v>
      </c>
      <c r="V17" s="76">
        <v>1</v>
      </c>
      <c r="W17" s="73">
        <v>6</v>
      </c>
      <c r="X17" s="74">
        <f t="shared" si="9"/>
        <v>6</v>
      </c>
      <c r="Y17" s="75">
        <f t="shared" si="10"/>
        <v>0.22222222222222221</v>
      </c>
      <c r="Z17" s="106"/>
    </row>
    <row r="18" spans="1:26" ht="44.25" customHeight="1" thickBot="1" x14ac:dyDescent="0.3">
      <c r="A18" s="21" t="s">
        <v>22</v>
      </c>
      <c r="B18" s="22">
        <v>1</v>
      </c>
      <c r="C18" s="23">
        <v>36</v>
      </c>
      <c r="D18" s="24">
        <f t="shared" si="1"/>
        <v>36</v>
      </c>
      <c r="E18" s="25">
        <f t="shared" si="0"/>
        <v>1.3333333333333333</v>
      </c>
      <c r="F18" s="67">
        <v>1</v>
      </c>
      <c r="G18" s="68">
        <v>14</v>
      </c>
      <c r="H18" s="69">
        <f t="shared" si="2"/>
        <v>14</v>
      </c>
      <c r="I18" s="70">
        <f t="shared" si="3"/>
        <v>0.56000000000000005</v>
      </c>
      <c r="J18" s="71">
        <v>1</v>
      </c>
      <c r="K18" s="68">
        <v>14</v>
      </c>
      <c r="L18" s="69">
        <f t="shared" si="13"/>
        <v>14</v>
      </c>
      <c r="M18" s="72">
        <f t="shared" si="4"/>
        <v>0.51851851851851849</v>
      </c>
      <c r="N18" s="76">
        <v>0</v>
      </c>
      <c r="O18" s="73"/>
      <c r="P18" s="74">
        <f t="shared" si="5"/>
        <v>0</v>
      </c>
      <c r="Q18" s="75">
        <f t="shared" si="6"/>
        <v>0</v>
      </c>
      <c r="R18" s="76">
        <v>1</v>
      </c>
      <c r="S18" s="73">
        <v>20</v>
      </c>
      <c r="T18" s="74">
        <f t="shared" si="11"/>
        <v>20</v>
      </c>
      <c r="U18" s="75">
        <f t="shared" si="12"/>
        <v>0.7407407407407407</v>
      </c>
      <c r="V18" s="76">
        <v>1</v>
      </c>
      <c r="W18" s="73">
        <v>20</v>
      </c>
      <c r="X18" s="74">
        <f t="shared" si="9"/>
        <v>20</v>
      </c>
      <c r="Y18" s="75">
        <f t="shared" si="10"/>
        <v>0.7407407407407407</v>
      </c>
      <c r="Z18" s="107"/>
    </row>
    <row r="19" spans="1:26" ht="40.5" customHeight="1" thickTop="1" thickBot="1" x14ac:dyDescent="0.3">
      <c r="A19" s="32" t="s">
        <v>23</v>
      </c>
      <c r="B19" s="33"/>
      <c r="C19" s="23"/>
      <c r="D19" s="24"/>
      <c r="E19" s="34">
        <v>6</v>
      </c>
      <c r="F19" s="77"/>
      <c r="G19" s="78"/>
      <c r="H19" s="79"/>
      <c r="I19" s="80">
        <f>SUM(I9:I18)</f>
        <v>3.0305185185185186</v>
      </c>
      <c r="J19" s="81"/>
      <c r="K19" s="78"/>
      <c r="L19" s="79"/>
      <c r="M19" s="82">
        <f>SUM(M9:M18)</f>
        <v>3.0000000000000004</v>
      </c>
      <c r="N19" s="93"/>
      <c r="O19" s="83"/>
      <c r="P19" s="84"/>
      <c r="Q19" s="85">
        <f>SUM(Q9:Q18)</f>
        <v>6</v>
      </c>
      <c r="R19" s="93"/>
      <c r="S19" s="83"/>
      <c r="T19" s="84"/>
      <c r="U19" s="85">
        <f>SUM(U9:U18)</f>
        <v>5.9888888888888872</v>
      </c>
      <c r="V19" s="94"/>
      <c r="W19" s="83"/>
      <c r="X19" s="84"/>
      <c r="Y19" s="85">
        <f>SUM(Y9:Y18)</f>
        <v>5.9999999999999991</v>
      </c>
      <c r="Z19" s="45">
        <f>SUM(E19:Y19)</f>
        <v>30.019407407407407</v>
      </c>
    </row>
    <row r="20" spans="1:26" ht="40.5" customHeight="1" thickTop="1" thickBot="1" x14ac:dyDescent="0.3">
      <c r="A20" s="46" t="s">
        <v>24</v>
      </c>
      <c r="B20" s="47"/>
      <c r="C20" s="8"/>
      <c r="D20" s="48">
        <f>SUM(D9:D19)</f>
        <v>162</v>
      </c>
      <c r="E20" s="49"/>
      <c r="F20" s="86"/>
      <c r="G20" s="87"/>
      <c r="H20" s="88">
        <f>SUM(H9:H19)</f>
        <v>76.8</v>
      </c>
      <c r="I20" s="89"/>
      <c r="J20" s="90"/>
      <c r="K20" s="87"/>
      <c r="L20" s="88">
        <f>SUM(L9:L19)</f>
        <v>81</v>
      </c>
      <c r="M20" s="91"/>
      <c r="N20" s="86"/>
      <c r="O20" s="87"/>
      <c r="P20" s="88">
        <v>162</v>
      </c>
      <c r="Q20" s="89"/>
      <c r="R20" s="86"/>
      <c r="S20" s="87"/>
      <c r="T20" s="88">
        <f>SUM(T9:T19)</f>
        <v>161.69999999999999</v>
      </c>
      <c r="U20" s="89"/>
      <c r="V20" s="90"/>
      <c r="W20" s="87"/>
      <c r="X20" s="88">
        <f>SUM(X9:X19)</f>
        <v>162</v>
      </c>
      <c r="Y20" s="91"/>
      <c r="Z20" s="54">
        <f>SUM(B20:Y20)</f>
        <v>805.5</v>
      </c>
    </row>
    <row r="21" spans="1:26" ht="30" customHeight="1" thickTop="1" x14ac:dyDescent="0.25">
      <c r="A21" s="55" t="s">
        <v>25</v>
      </c>
      <c r="B21" s="111" t="s">
        <v>26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</row>
    <row r="22" spans="1:26" ht="30" customHeight="1" x14ac:dyDescent="0.25">
      <c r="A22" s="56"/>
      <c r="B22" s="114" t="s">
        <v>27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30" customHeight="1" x14ac:dyDescent="0.25">
      <c r="A23" s="56"/>
      <c r="B23" s="115" t="s">
        <v>28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10"/>
    </row>
    <row r="24" spans="1:26" ht="30" customHeight="1" x14ac:dyDescent="0.25">
      <c r="A24" s="56"/>
      <c r="B24" s="116" t="s">
        <v>29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/>
    </row>
    <row r="25" spans="1:26" ht="30" customHeight="1" x14ac:dyDescent="0.25">
      <c r="A25" s="56"/>
      <c r="B25" s="108" t="s">
        <v>30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10"/>
    </row>
    <row r="26" spans="1:26" ht="16.5" customHeight="1" x14ac:dyDescent="0.4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6.5" customHeight="1" x14ac:dyDescent="0.4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6.5" customHeight="1" x14ac:dyDescent="0.4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6.5" customHeight="1" x14ac:dyDescent="0.4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6.5" customHeight="1" x14ac:dyDescent="0.4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6.5" customHeight="1" x14ac:dyDescent="0.25">
      <c r="A31" s="95" t="s">
        <v>33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03"/>
      <c r="R31" s="96"/>
      <c r="S31" s="96"/>
      <c r="T31" s="96"/>
      <c r="U31" s="96"/>
      <c r="V31" s="96"/>
      <c r="W31" s="96"/>
      <c r="X31" s="96"/>
      <c r="Y31" s="96"/>
      <c r="Z31" s="1"/>
    </row>
    <row r="32" spans="1:26" ht="16.5" customHeight="1" x14ac:dyDescent="0.25">
      <c r="A32" s="95" t="s">
        <v>34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104"/>
      <c r="R32" s="96"/>
      <c r="S32" s="96"/>
      <c r="T32" s="96"/>
      <c r="U32" s="96"/>
      <c r="V32" s="96"/>
      <c r="W32" s="96"/>
      <c r="X32" s="96"/>
      <c r="Y32" s="96"/>
      <c r="Z32" s="1"/>
    </row>
    <row r="33" spans="1:26" ht="16.5" customHeight="1" x14ac:dyDescent="0.25">
      <c r="A33" s="95" t="s">
        <v>35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104"/>
      <c r="R33" s="96"/>
      <c r="S33" s="96"/>
      <c r="T33" s="96"/>
      <c r="U33" s="96"/>
      <c r="V33" s="96"/>
      <c r="W33" s="96"/>
      <c r="X33" s="96"/>
      <c r="Y33" s="96"/>
      <c r="Z33" s="1"/>
    </row>
    <row r="34" spans="1:26" ht="16.5" customHeight="1" x14ac:dyDescent="0.25">
      <c r="A34" s="95" t="s">
        <v>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2"/>
      <c r="S35" s="2"/>
      <c r="T35" s="2"/>
      <c r="U35" s="3"/>
      <c r="V35" s="3"/>
      <c r="W35" s="3"/>
      <c r="X35" s="3"/>
      <c r="Y35" s="3"/>
      <c r="Z35" s="3"/>
    </row>
    <row r="36" spans="1:26" ht="16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2"/>
      <c r="S36" s="2"/>
      <c r="T36" s="2"/>
      <c r="U36" s="3"/>
      <c r="V36" s="3"/>
      <c r="W36" s="3"/>
      <c r="X36" s="3"/>
      <c r="Y36" s="3"/>
      <c r="Z36" s="4"/>
    </row>
    <row r="37" spans="1:26" ht="44.25" customHeight="1" x14ac:dyDescent="0.25">
      <c r="A37" s="5" t="s">
        <v>4</v>
      </c>
      <c r="B37" s="121"/>
      <c r="C37" s="98"/>
      <c r="D37" s="98"/>
      <c r="E37" s="99"/>
      <c r="F37" s="100"/>
      <c r="G37" s="98"/>
      <c r="H37" s="98"/>
      <c r="I37" s="101"/>
      <c r="J37" s="102"/>
      <c r="K37" s="98"/>
      <c r="L37" s="98"/>
      <c r="M37" s="99"/>
      <c r="N37" s="119"/>
      <c r="O37" s="98"/>
      <c r="P37" s="98"/>
      <c r="Q37" s="99"/>
      <c r="R37" s="119" t="s">
        <v>41</v>
      </c>
      <c r="S37" s="98"/>
      <c r="T37" s="98"/>
      <c r="U37" s="99"/>
      <c r="V37" s="120" t="s">
        <v>38</v>
      </c>
      <c r="W37" s="98"/>
      <c r="X37" s="98"/>
      <c r="Y37" s="99"/>
      <c r="Z37" s="105" t="s">
        <v>7</v>
      </c>
    </row>
    <row r="38" spans="1:26" ht="44.25" customHeight="1" x14ac:dyDescent="0.25">
      <c r="A38" s="6" t="s">
        <v>8</v>
      </c>
      <c r="B38" s="7" t="s">
        <v>9</v>
      </c>
      <c r="C38" s="8" t="s">
        <v>10</v>
      </c>
      <c r="D38" s="9" t="s">
        <v>11</v>
      </c>
      <c r="E38" s="10" t="s">
        <v>12</v>
      </c>
      <c r="F38" s="7" t="s">
        <v>9</v>
      </c>
      <c r="G38" s="8" t="s">
        <v>10</v>
      </c>
      <c r="H38" s="9" t="s">
        <v>11</v>
      </c>
      <c r="I38" s="10" t="s">
        <v>12</v>
      </c>
      <c r="J38" s="7" t="s">
        <v>9</v>
      </c>
      <c r="K38" s="8" t="s">
        <v>10</v>
      </c>
      <c r="L38" s="9" t="s">
        <v>11</v>
      </c>
      <c r="M38" s="10" t="s">
        <v>12</v>
      </c>
      <c r="N38" s="7" t="s">
        <v>9</v>
      </c>
      <c r="O38" s="8" t="s">
        <v>10</v>
      </c>
      <c r="P38" s="9" t="s">
        <v>11</v>
      </c>
      <c r="Q38" s="10" t="s">
        <v>12</v>
      </c>
      <c r="R38" s="7" t="s">
        <v>9</v>
      </c>
      <c r="S38" s="8" t="s">
        <v>10</v>
      </c>
      <c r="T38" s="9" t="s">
        <v>11</v>
      </c>
      <c r="U38" s="10" t="s">
        <v>12</v>
      </c>
      <c r="V38" s="7" t="s">
        <v>9</v>
      </c>
      <c r="W38" s="8" t="s">
        <v>10</v>
      </c>
      <c r="X38" s="9" t="s">
        <v>11</v>
      </c>
      <c r="Y38" s="10" t="s">
        <v>12</v>
      </c>
      <c r="Z38" s="106"/>
    </row>
    <row r="39" spans="1:26" ht="44.25" customHeight="1" x14ac:dyDescent="0.25">
      <c r="A39" s="11" t="s">
        <v>13</v>
      </c>
      <c r="B39" s="12">
        <v>14</v>
      </c>
      <c r="C39" s="13"/>
      <c r="D39" s="14">
        <f t="shared" ref="D39:D48" si="14">B39*C39</f>
        <v>0</v>
      </c>
      <c r="E39" s="15">
        <f t="shared" ref="E39:E48" si="15">D39/27</f>
        <v>0</v>
      </c>
      <c r="F39" s="16"/>
      <c r="G39" s="13"/>
      <c r="H39" s="14">
        <f t="shared" ref="H39:H40" si="16">F39*G39</f>
        <v>0</v>
      </c>
      <c r="I39" s="17">
        <f>H39/27</f>
        <v>0</v>
      </c>
      <c r="J39" s="12">
        <v>14</v>
      </c>
      <c r="K39" s="13"/>
      <c r="L39" s="14">
        <f>J39*K39</f>
        <v>0</v>
      </c>
      <c r="M39" s="15">
        <f t="shared" ref="M39:M40" si="17">L39/27</f>
        <v>0</v>
      </c>
      <c r="N39" s="12">
        <v>14</v>
      </c>
      <c r="O39" s="18"/>
      <c r="P39" s="19">
        <f t="shared" ref="P39:P40" si="18">O39*N39</f>
        <v>0</v>
      </c>
      <c r="Q39" s="20">
        <f t="shared" ref="Q39:Q40" si="19">P39/27</f>
        <v>0</v>
      </c>
      <c r="R39" s="12">
        <v>14</v>
      </c>
      <c r="S39" s="18">
        <v>1</v>
      </c>
      <c r="T39" s="19">
        <f t="shared" ref="T39:T40" si="20">S39*R39</f>
        <v>14</v>
      </c>
      <c r="U39" s="20">
        <f t="shared" ref="U39:U40" si="21">T39/27</f>
        <v>0.51851851851851849</v>
      </c>
      <c r="V39" s="12">
        <v>14</v>
      </c>
      <c r="W39" s="18">
        <v>3</v>
      </c>
      <c r="X39" s="19">
        <f t="shared" ref="X39:X48" si="22">W39*V39</f>
        <v>42</v>
      </c>
      <c r="Y39" s="20">
        <f t="shared" ref="Y39:Y48" si="23">X39/27</f>
        <v>1.5555555555555556</v>
      </c>
      <c r="Z39" s="106"/>
    </row>
    <row r="40" spans="1:26" ht="44.25" customHeight="1" x14ac:dyDescent="0.25">
      <c r="A40" s="21" t="s">
        <v>14</v>
      </c>
      <c r="B40" s="22"/>
      <c r="C40" s="23"/>
      <c r="D40" s="24">
        <f t="shared" si="14"/>
        <v>0</v>
      </c>
      <c r="E40" s="25">
        <f t="shared" si="15"/>
        <v>0</v>
      </c>
      <c r="F40" s="26">
        <v>14</v>
      </c>
      <c r="G40" s="23"/>
      <c r="H40" s="24">
        <f t="shared" si="16"/>
        <v>0</v>
      </c>
      <c r="I40" s="27">
        <f>H40/25</f>
        <v>0</v>
      </c>
      <c r="J40" s="22"/>
      <c r="K40" s="23"/>
      <c r="L40" s="24">
        <v>0</v>
      </c>
      <c r="M40" s="25">
        <f t="shared" si="17"/>
        <v>0</v>
      </c>
      <c r="N40" s="28">
        <v>14</v>
      </c>
      <c r="O40" s="29"/>
      <c r="P40" s="30">
        <f t="shared" si="18"/>
        <v>0</v>
      </c>
      <c r="Q40" s="31">
        <f t="shared" si="19"/>
        <v>0</v>
      </c>
      <c r="R40" s="28">
        <v>14</v>
      </c>
      <c r="S40" s="29">
        <v>2</v>
      </c>
      <c r="T40" s="30">
        <f t="shared" si="20"/>
        <v>28</v>
      </c>
      <c r="U40" s="31">
        <f t="shared" si="21"/>
        <v>1.037037037037037</v>
      </c>
      <c r="V40" s="28">
        <v>14</v>
      </c>
      <c r="W40" s="29"/>
      <c r="X40" s="30">
        <f t="shared" si="22"/>
        <v>0</v>
      </c>
      <c r="Y40" s="31">
        <f t="shared" si="23"/>
        <v>0</v>
      </c>
      <c r="Z40" s="106"/>
    </row>
    <row r="41" spans="1:26" ht="44.25" customHeight="1" x14ac:dyDescent="0.25">
      <c r="A41" s="21"/>
      <c r="B41" s="22">
        <v>14</v>
      </c>
      <c r="C41" s="23"/>
      <c r="D41" s="24">
        <f t="shared" si="14"/>
        <v>0</v>
      </c>
      <c r="E41" s="25">
        <f t="shared" si="15"/>
        <v>0</v>
      </c>
      <c r="F41" s="26"/>
      <c r="G41" s="23"/>
      <c r="H41" s="24"/>
      <c r="I41" s="27"/>
      <c r="J41" s="22"/>
      <c r="K41" s="23"/>
      <c r="L41" s="24"/>
      <c r="M41" s="25"/>
      <c r="N41" s="22"/>
      <c r="O41" s="23"/>
      <c r="P41" s="24"/>
      <c r="Q41" s="25"/>
      <c r="R41" s="22"/>
      <c r="S41" s="23"/>
      <c r="T41" s="24"/>
      <c r="U41" s="25"/>
      <c r="V41" s="28">
        <v>14</v>
      </c>
      <c r="W41" s="29"/>
      <c r="X41" s="30">
        <f t="shared" si="22"/>
        <v>0</v>
      </c>
      <c r="Y41" s="31">
        <f t="shared" si="23"/>
        <v>0</v>
      </c>
      <c r="Z41" s="106"/>
    </row>
    <row r="42" spans="1:26" ht="44.25" customHeight="1" x14ac:dyDescent="0.25">
      <c r="A42" s="21"/>
      <c r="B42" s="22">
        <v>140</v>
      </c>
      <c r="C42" s="23"/>
      <c r="D42" s="24">
        <f t="shared" si="14"/>
        <v>0</v>
      </c>
      <c r="E42" s="25">
        <f t="shared" si="15"/>
        <v>0</v>
      </c>
      <c r="F42" s="22">
        <v>95</v>
      </c>
      <c r="G42" s="23"/>
      <c r="H42" s="24">
        <f t="shared" ref="H42:H48" si="24">F42*G42</f>
        <v>0</v>
      </c>
      <c r="I42" s="27">
        <f t="shared" ref="I42:I48" si="25">H42/25</f>
        <v>0</v>
      </c>
      <c r="J42" s="22">
        <v>210</v>
      </c>
      <c r="K42" s="23"/>
      <c r="L42" s="24">
        <f t="shared" ref="L42:L48" si="26">J42*K42</f>
        <v>0</v>
      </c>
      <c r="M42" s="25">
        <f t="shared" ref="M42:M48" si="27">L42/27</f>
        <v>0</v>
      </c>
      <c r="N42" s="28">
        <v>239</v>
      </c>
      <c r="O42" s="29"/>
      <c r="P42" s="30">
        <f t="shared" ref="P42:P48" si="28">O42*N42</f>
        <v>0</v>
      </c>
      <c r="Q42" s="31">
        <f t="shared" ref="Q42:Q48" si="29">P42/27</f>
        <v>0</v>
      </c>
      <c r="R42" s="28"/>
      <c r="S42" s="29"/>
      <c r="T42" s="30"/>
      <c r="U42" s="31">
        <f t="shared" ref="U42:U48" si="30">T42/27</f>
        <v>0</v>
      </c>
      <c r="V42" s="28">
        <v>275</v>
      </c>
      <c r="W42" s="29">
        <v>0.1</v>
      </c>
      <c r="X42" s="30">
        <f t="shared" si="22"/>
        <v>27.5</v>
      </c>
      <c r="Y42" s="31">
        <f t="shared" si="23"/>
        <v>1.0185185185185186</v>
      </c>
      <c r="Z42" s="106"/>
    </row>
    <row r="43" spans="1:26" ht="44.25" customHeight="1" x14ac:dyDescent="0.25">
      <c r="A43" s="21" t="s">
        <v>17</v>
      </c>
      <c r="B43" s="22">
        <v>1</v>
      </c>
      <c r="C43" s="23"/>
      <c r="D43" s="24">
        <f t="shared" si="14"/>
        <v>0</v>
      </c>
      <c r="E43" s="25">
        <f t="shared" si="15"/>
        <v>0</v>
      </c>
      <c r="F43" s="26">
        <v>0</v>
      </c>
      <c r="G43" s="23"/>
      <c r="H43" s="24">
        <f t="shared" si="24"/>
        <v>0</v>
      </c>
      <c r="I43" s="27">
        <f t="shared" si="25"/>
        <v>0</v>
      </c>
      <c r="J43" s="22">
        <v>1</v>
      </c>
      <c r="K43" s="23"/>
      <c r="L43" s="24">
        <f t="shared" si="26"/>
        <v>0</v>
      </c>
      <c r="M43" s="25">
        <f t="shared" si="27"/>
        <v>0</v>
      </c>
      <c r="N43" s="28">
        <v>1</v>
      </c>
      <c r="O43" s="29"/>
      <c r="P43" s="30">
        <f t="shared" si="28"/>
        <v>0</v>
      </c>
      <c r="Q43" s="31">
        <f t="shared" si="29"/>
        <v>0</v>
      </c>
      <c r="R43" s="28">
        <v>1</v>
      </c>
      <c r="S43" s="29">
        <v>1</v>
      </c>
      <c r="T43" s="30">
        <f t="shared" ref="T42:T48" si="31">S43*R43</f>
        <v>1</v>
      </c>
      <c r="U43" s="31">
        <f t="shared" si="30"/>
        <v>3.7037037037037035E-2</v>
      </c>
      <c r="V43" s="28">
        <v>1</v>
      </c>
      <c r="W43" s="29">
        <v>1</v>
      </c>
      <c r="X43" s="30">
        <f t="shared" si="22"/>
        <v>1</v>
      </c>
      <c r="Y43" s="31">
        <f t="shared" si="23"/>
        <v>3.7037037037037035E-2</v>
      </c>
      <c r="Z43" s="106"/>
    </row>
    <row r="44" spans="1:26" ht="44.25" customHeight="1" x14ac:dyDescent="0.25">
      <c r="A44" s="21" t="s">
        <v>18</v>
      </c>
      <c r="B44" s="22">
        <v>0</v>
      </c>
      <c r="C44" s="23"/>
      <c r="D44" s="24">
        <f t="shared" si="14"/>
        <v>0</v>
      </c>
      <c r="E44" s="25">
        <f t="shared" si="15"/>
        <v>0</v>
      </c>
      <c r="F44" s="26">
        <v>1</v>
      </c>
      <c r="G44" s="23"/>
      <c r="H44" s="24">
        <f t="shared" si="24"/>
        <v>0</v>
      </c>
      <c r="I44" s="27">
        <f t="shared" si="25"/>
        <v>0</v>
      </c>
      <c r="J44" s="22">
        <v>0</v>
      </c>
      <c r="K44" s="23"/>
      <c r="L44" s="24">
        <f t="shared" si="26"/>
        <v>0</v>
      </c>
      <c r="M44" s="25">
        <f t="shared" si="27"/>
        <v>0</v>
      </c>
      <c r="N44" s="28">
        <v>3</v>
      </c>
      <c r="O44" s="29"/>
      <c r="P44" s="30">
        <f t="shared" si="28"/>
        <v>0</v>
      </c>
      <c r="Q44" s="31">
        <f t="shared" si="29"/>
        <v>0</v>
      </c>
      <c r="R44" s="28">
        <v>3</v>
      </c>
      <c r="S44" s="29">
        <v>6</v>
      </c>
      <c r="T44" s="30">
        <f t="shared" si="31"/>
        <v>18</v>
      </c>
      <c r="U44" s="31">
        <f t="shared" si="30"/>
        <v>0.66666666666666663</v>
      </c>
      <c r="V44" s="28">
        <v>0</v>
      </c>
      <c r="W44" s="29">
        <v>2</v>
      </c>
      <c r="X44" s="30">
        <f t="shared" si="22"/>
        <v>0</v>
      </c>
      <c r="Y44" s="31">
        <f t="shared" si="23"/>
        <v>0</v>
      </c>
      <c r="Z44" s="106"/>
    </row>
    <row r="45" spans="1:26" ht="44.25" customHeight="1" x14ac:dyDescent="0.25">
      <c r="A45" s="21"/>
      <c r="B45" s="22">
        <v>1</v>
      </c>
      <c r="C45" s="23"/>
      <c r="D45" s="24">
        <f t="shared" si="14"/>
        <v>0</v>
      </c>
      <c r="E45" s="25">
        <f t="shared" si="15"/>
        <v>0</v>
      </c>
      <c r="F45" s="26">
        <v>6</v>
      </c>
      <c r="G45" s="23"/>
      <c r="H45" s="24">
        <f t="shared" si="24"/>
        <v>0</v>
      </c>
      <c r="I45" s="27">
        <f t="shared" si="25"/>
        <v>0</v>
      </c>
      <c r="J45" s="22">
        <v>3</v>
      </c>
      <c r="K45" s="23"/>
      <c r="L45" s="24">
        <f t="shared" si="26"/>
        <v>0</v>
      </c>
      <c r="M45" s="25">
        <f t="shared" si="27"/>
        <v>0</v>
      </c>
      <c r="N45" s="28">
        <v>4</v>
      </c>
      <c r="O45" s="29"/>
      <c r="P45" s="30">
        <f t="shared" si="28"/>
        <v>0</v>
      </c>
      <c r="Q45" s="31">
        <f t="shared" si="29"/>
        <v>0</v>
      </c>
      <c r="R45" s="28"/>
      <c r="S45" s="29"/>
      <c r="T45" s="30">
        <f t="shared" si="31"/>
        <v>0</v>
      </c>
      <c r="U45" s="31">
        <f t="shared" si="30"/>
        <v>0</v>
      </c>
      <c r="V45" s="28">
        <v>4</v>
      </c>
      <c r="W45" s="29">
        <v>1</v>
      </c>
      <c r="X45" s="30">
        <f t="shared" si="22"/>
        <v>4</v>
      </c>
      <c r="Y45" s="31">
        <f t="shared" si="23"/>
        <v>0.14814814814814814</v>
      </c>
      <c r="Z45" s="106"/>
    </row>
    <row r="46" spans="1:26" ht="44.25" customHeight="1" x14ac:dyDescent="0.25">
      <c r="A46" s="21" t="s">
        <v>20</v>
      </c>
      <c r="B46" s="22">
        <v>4</v>
      </c>
      <c r="C46" s="23"/>
      <c r="D46" s="24"/>
      <c r="E46" s="25">
        <f t="shared" si="15"/>
        <v>0</v>
      </c>
      <c r="F46" s="22">
        <v>4</v>
      </c>
      <c r="G46" s="23"/>
      <c r="H46" s="24">
        <f t="shared" si="24"/>
        <v>0</v>
      </c>
      <c r="I46" s="27">
        <f t="shared" si="25"/>
        <v>0</v>
      </c>
      <c r="J46" s="22">
        <v>3</v>
      </c>
      <c r="K46" s="23"/>
      <c r="L46" s="24">
        <f t="shared" si="26"/>
        <v>0</v>
      </c>
      <c r="M46" s="25">
        <f t="shared" si="27"/>
        <v>0</v>
      </c>
      <c r="N46" s="28">
        <v>6</v>
      </c>
      <c r="O46" s="29"/>
      <c r="P46" s="30">
        <f t="shared" si="28"/>
        <v>0</v>
      </c>
      <c r="Q46" s="31">
        <f t="shared" si="29"/>
        <v>0</v>
      </c>
      <c r="R46" s="28">
        <v>6</v>
      </c>
      <c r="S46" s="29">
        <v>3</v>
      </c>
      <c r="T46" s="30">
        <f t="shared" si="31"/>
        <v>18</v>
      </c>
      <c r="U46" s="31">
        <f t="shared" si="30"/>
        <v>0.66666666666666663</v>
      </c>
      <c r="V46" s="28">
        <v>4</v>
      </c>
      <c r="W46" s="29">
        <v>1</v>
      </c>
      <c r="X46" s="30">
        <f t="shared" si="22"/>
        <v>4</v>
      </c>
      <c r="Y46" s="31">
        <f t="shared" si="23"/>
        <v>0.14814814814814814</v>
      </c>
      <c r="Z46" s="106"/>
    </row>
    <row r="47" spans="1:26" ht="44.25" customHeight="1" x14ac:dyDescent="0.25">
      <c r="A47" s="21" t="s">
        <v>42</v>
      </c>
      <c r="B47" s="22">
        <v>1</v>
      </c>
      <c r="C47" s="23"/>
      <c r="D47" s="24">
        <f t="shared" si="14"/>
        <v>0</v>
      </c>
      <c r="E47" s="25">
        <f t="shared" si="15"/>
        <v>0</v>
      </c>
      <c r="F47" s="26">
        <v>1</v>
      </c>
      <c r="G47" s="23"/>
      <c r="H47" s="24">
        <f t="shared" si="24"/>
        <v>0</v>
      </c>
      <c r="I47" s="27">
        <f t="shared" si="25"/>
        <v>0</v>
      </c>
      <c r="J47" s="22">
        <v>1</v>
      </c>
      <c r="K47" s="23"/>
      <c r="L47" s="24">
        <f t="shared" si="26"/>
        <v>0</v>
      </c>
      <c r="M47" s="25">
        <f t="shared" si="27"/>
        <v>0</v>
      </c>
      <c r="N47" s="28">
        <v>1</v>
      </c>
      <c r="O47" s="29"/>
      <c r="P47" s="30">
        <f t="shared" si="28"/>
        <v>0</v>
      </c>
      <c r="Q47" s="31">
        <f t="shared" si="29"/>
        <v>0</v>
      </c>
      <c r="R47" s="28">
        <v>1</v>
      </c>
      <c r="S47" s="29">
        <v>1</v>
      </c>
      <c r="T47" s="30">
        <f t="shared" si="31"/>
        <v>1</v>
      </c>
      <c r="U47" s="31">
        <f t="shared" si="30"/>
        <v>3.7037037037037035E-2</v>
      </c>
      <c r="V47" s="28">
        <v>1</v>
      </c>
      <c r="W47" s="29">
        <v>1</v>
      </c>
      <c r="X47" s="30">
        <f t="shared" si="22"/>
        <v>1</v>
      </c>
      <c r="Y47" s="31">
        <f t="shared" si="23"/>
        <v>3.7037037037037035E-2</v>
      </c>
      <c r="Z47" s="106"/>
    </row>
    <row r="48" spans="1:26" ht="44.25" customHeight="1" x14ac:dyDescent="0.25">
      <c r="A48" s="21" t="s">
        <v>43</v>
      </c>
      <c r="B48" s="22">
        <v>1</v>
      </c>
      <c r="C48" s="23"/>
      <c r="D48" s="24">
        <f t="shared" si="14"/>
        <v>0</v>
      </c>
      <c r="E48" s="25">
        <f t="shared" si="15"/>
        <v>0</v>
      </c>
      <c r="F48" s="26">
        <v>1</v>
      </c>
      <c r="G48" s="23"/>
      <c r="H48" s="24">
        <f t="shared" si="24"/>
        <v>0</v>
      </c>
      <c r="I48" s="27">
        <f t="shared" si="25"/>
        <v>0</v>
      </c>
      <c r="J48" s="22">
        <v>1</v>
      </c>
      <c r="K48" s="23"/>
      <c r="L48" s="24">
        <f t="shared" si="26"/>
        <v>0</v>
      </c>
      <c r="M48" s="25">
        <f t="shared" si="27"/>
        <v>0</v>
      </c>
      <c r="N48" s="28">
        <v>1</v>
      </c>
      <c r="O48" s="29"/>
      <c r="P48" s="30">
        <f t="shared" si="28"/>
        <v>0</v>
      </c>
      <c r="Q48" s="31">
        <f t="shared" si="29"/>
        <v>0</v>
      </c>
      <c r="R48" s="28">
        <v>1</v>
      </c>
      <c r="S48" s="29">
        <v>1</v>
      </c>
      <c r="T48" s="30">
        <f t="shared" si="31"/>
        <v>1</v>
      </c>
      <c r="U48" s="31">
        <f t="shared" si="30"/>
        <v>3.7037037037037035E-2</v>
      </c>
      <c r="V48" s="28">
        <v>1</v>
      </c>
      <c r="W48" s="29">
        <v>1</v>
      </c>
      <c r="X48" s="30">
        <f t="shared" si="22"/>
        <v>1</v>
      </c>
      <c r="Y48" s="31">
        <f t="shared" si="23"/>
        <v>3.7037037037037035E-2</v>
      </c>
      <c r="Z48" s="107"/>
    </row>
    <row r="49" spans="1:26" ht="44.25" customHeight="1" x14ac:dyDescent="0.25">
      <c r="A49" s="32" t="s">
        <v>23</v>
      </c>
      <c r="B49" s="33"/>
      <c r="C49" s="23"/>
      <c r="D49" s="24"/>
      <c r="E49" s="34">
        <f>SUM(E39:E48)</f>
        <v>0</v>
      </c>
      <c r="F49" s="35"/>
      <c r="G49" s="36"/>
      <c r="H49" s="37"/>
      <c r="I49" s="38">
        <f>SUM(I39:I48)</f>
        <v>0</v>
      </c>
      <c r="J49" s="39"/>
      <c r="K49" s="36"/>
      <c r="L49" s="37"/>
      <c r="M49" s="34">
        <f>SUM(M39:M48)</f>
        <v>0</v>
      </c>
      <c r="N49" s="40"/>
      <c r="O49" s="41"/>
      <c r="P49" s="42"/>
      <c r="Q49" s="43">
        <f>SUM(Q39:Q48)</f>
        <v>0</v>
      </c>
      <c r="R49" s="40"/>
      <c r="S49" s="41"/>
      <c r="T49" s="42"/>
      <c r="U49" s="43">
        <f>SUM(U39:U48)</f>
        <v>3</v>
      </c>
      <c r="V49" s="44"/>
      <c r="W49" s="41"/>
      <c r="X49" s="42"/>
      <c r="Y49" s="43">
        <f>SUM(Y39:Y48)</f>
        <v>2.9814814814814818</v>
      </c>
      <c r="Z49" s="45">
        <f>SUM(E49:Y49)</f>
        <v>5.9814814814814818</v>
      </c>
    </row>
    <row r="50" spans="1:26" ht="44.25" customHeight="1" x14ac:dyDescent="0.25">
      <c r="A50" s="46" t="s">
        <v>24</v>
      </c>
      <c r="B50" s="47"/>
      <c r="C50" s="8"/>
      <c r="D50" s="48">
        <f>SUM(D39:D49)</f>
        <v>0</v>
      </c>
      <c r="E50" s="49"/>
      <c r="F50" s="50"/>
      <c r="G50" s="51"/>
      <c r="H50" s="48">
        <f>SUM(H39:H49)</f>
        <v>0</v>
      </c>
      <c r="I50" s="52"/>
      <c r="J50" s="53"/>
      <c r="K50" s="51"/>
      <c r="L50" s="48">
        <f>SUM(L39:L49)</f>
        <v>0</v>
      </c>
      <c r="M50" s="49"/>
      <c r="N50" s="50"/>
      <c r="O50" s="51"/>
      <c r="P50" s="48">
        <f>SUM(P39:P49)</f>
        <v>0</v>
      </c>
      <c r="Q50" s="52"/>
      <c r="R50" s="50"/>
      <c r="S50" s="51"/>
      <c r="T50" s="48">
        <f>SUM(T39:T49)</f>
        <v>81</v>
      </c>
      <c r="U50" s="52"/>
      <c r="V50" s="53"/>
      <c r="W50" s="51"/>
      <c r="X50" s="48">
        <f>SUM(X39:X49)</f>
        <v>80.5</v>
      </c>
      <c r="Y50" s="49"/>
      <c r="Z50" s="54">
        <f>SUM(B50:Y50)</f>
        <v>161.5</v>
      </c>
    </row>
    <row r="51" spans="1:26" ht="16.5" customHeight="1" x14ac:dyDescent="0.25">
      <c r="A51" s="55" t="s">
        <v>25</v>
      </c>
      <c r="B51" s="111" t="s">
        <v>26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3"/>
    </row>
    <row r="52" spans="1:26" ht="16.5" customHeight="1" x14ac:dyDescent="0.25">
      <c r="A52" s="56"/>
      <c r="B52" s="114" t="s">
        <v>27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6.5" customHeight="1" x14ac:dyDescent="0.25">
      <c r="A53" s="56"/>
      <c r="B53" s="115" t="s">
        <v>28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10"/>
    </row>
    <row r="54" spans="1:26" ht="16.5" customHeight="1" x14ac:dyDescent="0.25">
      <c r="A54" s="56"/>
      <c r="B54" s="116" t="s">
        <v>29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10"/>
    </row>
    <row r="55" spans="1:26" ht="16.5" customHeight="1" x14ac:dyDescent="0.25">
      <c r="A55" s="56"/>
      <c r="B55" s="108" t="s">
        <v>30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0"/>
    </row>
    <row r="56" spans="1:26" ht="16.5" customHeight="1" x14ac:dyDescent="0.4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6.5" customHeight="1" x14ac:dyDescent="0.4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6.5" customHeight="1" x14ac:dyDescent="0.4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6.5" customHeight="1" x14ac:dyDescent="0.4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6.5" customHeight="1" x14ac:dyDescent="0.4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6.5" customHeight="1" x14ac:dyDescent="0.4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6.5" customHeight="1" x14ac:dyDescent="0.4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6.5" customHeight="1" x14ac:dyDescent="0.4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6.5" customHeight="1" x14ac:dyDescent="0.4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6.5" customHeight="1" x14ac:dyDescent="0.4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6.5" customHeight="1" x14ac:dyDescent="0.4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6.5" customHeight="1" x14ac:dyDescent="0.4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6.5" customHeight="1" x14ac:dyDescent="0.4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6.5" customHeight="1" x14ac:dyDescent="0.4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6.5" customHeight="1" x14ac:dyDescent="0.4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6.5" customHeight="1" x14ac:dyDescent="0.4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6.5" customHeight="1" x14ac:dyDescent="0.4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6.5" customHeight="1" x14ac:dyDescent="0.4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6.5" customHeight="1" x14ac:dyDescent="0.4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6.5" customHeight="1" x14ac:dyDescent="0.4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6.5" customHeight="1" x14ac:dyDescent="0.4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6.5" customHeight="1" x14ac:dyDescent="0.4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6.5" customHeight="1" x14ac:dyDescent="0.4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6.5" customHeight="1" x14ac:dyDescent="0.4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6.5" customHeight="1" x14ac:dyDescent="0.4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6.5" customHeight="1" x14ac:dyDescent="0.4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6.5" customHeight="1" x14ac:dyDescent="0.4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6.5" customHeight="1" x14ac:dyDescent="0.4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6.5" customHeight="1" x14ac:dyDescent="0.4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6.5" customHeight="1" x14ac:dyDescent="0.4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6.5" customHeight="1" x14ac:dyDescent="0.4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6.5" customHeight="1" x14ac:dyDescent="0.4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6.5" customHeight="1" x14ac:dyDescent="0.4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6.5" customHeight="1" x14ac:dyDescent="0.4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6.5" customHeight="1" x14ac:dyDescent="0.4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6.5" customHeight="1" x14ac:dyDescent="0.4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6.5" customHeight="1" x14ac:dyDescent="0.4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6.5" customHeight="1" x14ac:dyDescent="0.4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6.5" customHeight="1" x14ac:dyDescent="0.4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6.5" customHeight="1" x14ac:dyDescent="0.4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6.5" customHeight="1" x14ac:dyDescent="0.4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6.5" customHeight="1" x14ac:dyDescent="0.4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6.5" customHeight="1" x14ac:dyDescent="0.4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6.5" customHeight="1" x14ac:dyDescent="0.4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6.5" customHeight="1" x14ac:dyDescent="0.4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</sheetData>
  <mergeCells count="38">
    <mergeCell ref="Z37:Z48"/>
    <mergeCell ref="B55:Z55"/>
    <mergeCell ref="B51:Z51"/>
    <mergeCell ref="B52:Z52"/>
    <mergeCell ref="B53:Z53"/>
    <mergeCell ref="B54:Z54"/>
    <mergeCell ref="A31:P31"/>
    <mergeCell ref="Q31:Y31"/>
    <mergeCell ref="F37:I37"/>
    <mergeCell ref="J37:M37"/>
    <mergeCell ref="N37:Q37"/>
    <mergeCell ref="V37:Y37"/>
    <mergeCell ref="R37:U37"/>
    <mergeCell ref="A32:P32"/>
    <mergeCell ref="Q32:Y32"/>
    <mergeCell ref="A33:P33"/>
    <mergeCell ref="Q33:Y33"/>
    <mergeCell ref="A34:P34"/>
    <mergeCell ref="B37:E37"/>
    <mergeCell ref="Z7:Z18"/>
    <mergeCell ref="B25:Z25"/>
    <mergeCell ref="B21:Z21"/>
    <mergeCell ref="B22:Z22"/>
    <mergeCell ref="B23:Z23"/>
    <mergeCell ref="B24:Z24"/>
    <mergeCell ref="V7:Y7"/>
    <mergeCell ref="R7:U7"/>
    <mergeCell ref="A1:P1"/>
    <mergeCell ref="Q1:Y1"/>
    <mergeCell ref="A2:P2"/>
    <mergeCell ref="Q2:Y2"/>
    <mergeCell ref="A3:P3"/>
    <mergeCell ref="Q3:Y3"/>
    <mergeCell ref="A4:P4"/>
    <mergeCell ref="B7:E7"/>
    <mergeCell ref="F7:I7"/>
    <mergeCell ref="J7:M7"/>
    <mergeCell ref="N7:Q7"/>
  </mergeCells>
  <printOptions horizontalCentered="1" verticalCentered="1"/>
  <pageMargins left="0" right="0" top="0" bottom="0" header="0" footer="0"/>
  <pageSetup paperSize="9"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"/>
  <sheetViews>
    <sheetView topLeftCell="A78" workbookViewId="0">
      <selection sqref="A1:P1"/>
    </sheetView>
  </sheetViews>
  <sheetFormatPr defaultColWidth="12.7109375" defaultRowHeight="15" customHeight="1" x14ac:dyDescent="0.25"/>
  <cols>
    <col min="1" max="1" width="21.85546875" customWidth="1"/>
    <col min="2" max="22" width="7" customWidth="1"/>
  </cols>
  <sheetData>
    <row r="1" spans="1:22" ht="28.5" customHeight="1" x14ac:dyDescent="0.2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03"/>
      <c r="R1" s="96"/>
      <c r="S1" s="96"/>
      <c r="T1" s="96"/>
      <c r="U1" s="96"/>
      <c r="V1" s="1"/>
    </row>
    <row r="2" spans="1:22" ht="28.5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04"/>
      <c r="R2" s="96"/>
      <c r="S2" s="96"/>
      <c r="T2" s="96"/>
      <c r="U2" s="96"/>
      <c r="V2" s="1"/>
    </row>
    <row r="3" spans="1:22" ht="28.5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04"/>
      <c r="R3" s="96"/>
      <c r="S3" s="96"/>
      <c r="T3" s="96"/>
      <c r="U3" s="96"/>
      <c r="V3" s="1"/>
    </row>
    <row r="4" spans="1:22" ht="28.5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3"/>
      <c r="R4" s="3"/>
      <c r="S4" s="3"/>
      <c r="T4" s="3"/>
      <c r="U4" s="3"/>
      <c r="V4" s="3"/>
    </row>
    <row r="5" spans="1:22" ht="27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</row>
    <row r="6" spans="1:22" ht="27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4"/>
    </row>
    <row r="7" spans="1:22" ht="57.75" customHeight="1" x14ac:dyDescent="0.25">
      <c r="A7" s="5" t="s">
        <v>4</v>
      </c>
      <c r="B7" s="121"/>
      <c r="C7" s="98"/>
      <c r="D7" s="98"/>
      <c r="E7" s="99"/>
      <c r="F7" s="100"/>
      <c r="G7" s="98"/>
      <c r="H7" s="98"/>
      <c r="I7" s="101"/>
      <c r="J7" s="102"/>
      <c r="K7" s="98"/>
      <c r="L7" s="98"/>
      <c r="M7" s="99"/>
      <c r="N7" s="119"/>
      <c r="O7" s="98"/>
      <c r="P7" s="98"/>
      <c r="Q7" s="99"/>
      <c r="R7" s="120"/>
      <c r="S7" s="98"/>
      <c r="T7" s="98"/>
      <c r="U7" s="99"/>
      <c r="V7" s="105" t="s">
        <v>7</v>
      </c>
    </row>
    <row r="8" spans="1:22" ht="44.25" customHeight="1" x14ac:dyDescent="0.25">
      <c r="A8" s="6" t="s">
        <v>8</v>
      </c>
      <c r="B8" s="7" t="s">
        <v>9</v>
      </c>
      <c r="C8" s="8" t="s">
        <v>10</v>
      </c>
      <c r="D8" s="9" t="s">
        <v>11</v>
      </c>
      <c r="E8" s="10" t="s">
        <v>12</v>
      </c>
      <c r="F8" s="7" t="s">
        <v>9</v>
      </c>
      <c r="G8" s="8" t="s">
        <v>10</v>
      </c>
      <c r="H8" s="9" t="s">
        <v>11</v>
      </c>
      <c r="I8" s="10" t="s">
        <v>12</v>
      </c>
      <c r="J8" s="7" t="s">
        <v>9</v>
      </c>
      <c r="K8" s="8" t="s">
        <v>10</v>
      </c>
      <c r="L8" s="9" t="s">
        <v>11</v>
      </c>
      <c r="M8" s="10" t="s">
        <v>12</v>
      </c>
      <c r="N8" s="7" t="s">
        <v>9</v>
      </c>
      <c r="O8" s="8" t="s">
        <v>10</v>
      </c>
      <c r="P8" s="9" t="s">
        <v>11</v>
      </c>
      <c r="Q8" s="10" t="s">
        <v>12</v>
      </c>
      <c r="R8" s="7" t="s">
        <v>9</v>
      </c>
      <c r="S8" s="8" t="s">
        <v>10</v>
      </c>
      <c r="T8" s="9" t="s">
        <v>11</v>
      </c>
      <c r="U8" s="10" t="s">
        <v>12</v>
      </c>
      <c r="V8" s="106"/>
    </row>
    <row r="9" spans="1:22" ht="44.25" customHeight="1" x14ac:dyDescent="0.25">
      <c r="A9" s="11" t="s">
        <v>13</v>
      </c>
      <c r="B9" s="12">
        <v>14</v>
      </c>
      <c r="C9" s="13"/>
      <c r="D9" s="14">
        <f t="shared" ref="D9:D18" si="0">B9*C9</f>
        <v>0</v>
      </c>
      <c r="E9" s="15">
        <f t="shared" ref="E9:E18" si="1">D9/27</f>
        <v>0</v>
      </c>
      <c r="F9" s="16"/>
      <c r="G9" s="13"/>
      <c r="H9" s="14">
        <f t="shared" ref="H9:H10" si="2">F9*G9</f>
        <v>0</v>
      </c>
      <c r="I9" s="17">
        <f>H9/27</f>
        <v>0</v>
      </c>
      <c r="J9" s="12">
        <v>14</v>
      </c>
      <c r="K9" s="13"/>
      <c r="L9" s="14"/>
      <c r="M9" s="15">
        <f t="shared" ref="M9:M10" si="3">L9/27</f>
        <v>0</v>
      </c>
      <c r="N9" s="12">
        <v>14</v>
      </c>
      <c r="O9" s="18"/>
      <c r="P9" s="19">
        <f t="shared" ref="P9:P10" si="4">O9*N9</f>
        <v>0</v>
      </c>
      <c r="Q9" s="20">
        <f t="shared" ref="Q9:Q10" si="5">P9/27</f>
        <v>0</v>
      </c>
      <c r="R9" s="12">
        <v>14</v>
      </c>
      <c r="S9" s="18"/>
      <c r="T9" s="19">
        <f t="shared" ref="T9:T18" si="6">S9*R9</f>
        <v>0</v>
      </c>
      <c r="U9" s="20">
        <f t="shared" ref="U9:U18" si="7">T9/27</f>
        <v>0</v>
      </c>
      <c r="V9" s="106"/>
    </row>
    <row r="10" spans="1:22" ht="44.25" customHeight="1" x14ac:dyDescent="0.25">
      <c r="A10" s="21" t="s">
        <v>14</v>
      </c>
      <c r="B10" s="22"/>
      <c r="C10" s="23"/>
      <c r="D10" s="24">
        <f t="shared" si="0"/>
        <v>0</v>
      </c>
      <c r="E10" s="25">
        <f t="shared" si="1"/>
        <v>0</v>
      </c>
      <c r="F10" s="26">
        <v>14</v>
      </c>
      <c r="G10" s="23"/>
      <c r="H10" s="24">
        <f t="shared" si="2"/>
        <v>0</v>
      </c>
      <c r="I10" s="27">
        <f>H10/25</f>
        <v>0</v>
      </c>
      <c r="J10" s="22"/>
      <c r="K10" s="23"/>
      <c r="L10" s="24">
        <v>0</v>
      </c>
      <c r="M10" s="25">
        <f t="shared" si="3"/>
        <v>0</v>
      </c>
      <c r="N10" s="28">
        <v>14</v>
      </c>
      <c r="O10" s="29"/>
      <c r="P10" s="30">
        <f t="shared" si="4"/>
        <v>0</v>
      </c>
      <c r="Q10" s="31">
        <f t="shared" si="5"/>
        <v>0</v>
      </c>
      <c r="R10" s="28">
        <v>14</v>
      </c>
      <c r="S10" s="29"/>
      <c r="T10" s="30">
        <f t="shared" si="6"/>
        <v>0</v>
      </c>
      <c r="U10" s="31">
        <f t="shared" si="7"/>
        <v>0</v>
      </c>
      <c r="V10" s="106"/>
    </row>
    <row r="11" spans="1:22" ht="44.25" customHeight="1" x14ac:dyDescent="0.25">
      <c r="A11" s="21" t="s">
        <v>15</v>
      </c>
      <c r="B11" s="22">
        <v>14</v>
      </c>
      <c r="C11" s="23"/>
      <c r="D11" s="24">
        <f t="shared" si="0"/>
        <v>0</v>
      </c>
      <c r="E11" s="25">
        <f t="shared" si="1"/>
        <v>0</v>
      </c>
      <c r="F11" s="26"/>
      <c r="G11" s="23"/>
      <c r="H11" s="24"/>
      <c r="I11" s="27"/>
      <c r="J11" s="22"/>
      <c r="K11" s="23"/>
      <c r="L11" s="24"/>
      <c r="M11" s="25"/>
      <c r="N11" s="22"/>
      <c r="O11" s="23"/>
      <c r="P11" s="24"/>
      <c r="Q11" s="25"/>
      <c r="R11" s="28">
        <v>14</v>
      </c>
      <c r="S11" s="29"/>
      <c r="T11" s="30">
        <f t="shared" si="6"/>
        <v>0</v>
      </c>
      <c r="U11" s="31">
        <f t="shared" si="7"/>
        <v>0</v>
      </c>
      <c r="V11" s="106"/>
    </row>
    <row r="12" spans="1:22" ht="44.25" customHeight="1" x14ac:dyDescent="0.25">
      <c r="A12" s="21" t="s">
        <v>16</v>
      </c>
      <c r="B12" s="22">
        <v>140</v>
      </c>
      <c r="C12" s="23"/>
      <c r="D12" s="24">
        <f t="shared" si="0"/>
        <v>0</v>
      </c>
      <c r="E12" s="25">
        <f t="shared" si="1"/>
        <v>0</v>
      </c>
      <c r="F12" s="22">
        <v>95</v>
      </c>
      <c r="G12" s="23"/>
      <c r="H12" s="24">
        <f t="shared" ref="H12:H18" si="8">F12*G12</f>
        <v>0</v>
      </c>
      <c r="I12" s="27">
        <f t="shared" ref="I12:I18" si="9">H12/25</f>
        <v>0</v>
      </c>
      <c r="J12" s="22">
        <v>210</v>
      </c>
      <c r="K12" s="23"/>
      <c r="L12" s="24">
        <f t="shared" ref="L12:L18" si="10">J12*K12</f>
        <v>0</v>
      </c>
      <c r="M12" s="25">
        <f t="shared" ref="M12:M18" si="11">L12/27</f>
        <v>0</v>
      </c>
      <c r="N12" s="28">
        <v>239</v>
      </c>
      <c r="O12" s="29"/>
      <c r="P12" s="30">
        <f t="shared" ref="P12:P18" si="12">O12*N12</f>
        <v>0</v>
      </c>
      <c r="Q12" s="31">
        <f t="shared" ref="Q12:Q18" si="13">P12/27</f>
        <v>0</v>
      </c>
      <c r="R12" s="28">
        <v>275</v>
      </c>
      <c r="S12" s="29"/>
      <c r="T12" s="30">
        <f t="shared" si="6"/>
        <v>0</v>
      </c>
      <c r="U12" s="31">
        <f t="shared" si="7"/>
        <v>0</v>
      </c>
      <c r="V12" s="106"/>
    </row>
    <row r="13" spans="1:22" ht="44.25" customHeight="1" x14ac:dyDescent="0.25">
      <c r="A13" s="21" t="s">
        <v>17</v>
      </c>
      <c r="B13" s="22">
        <v>1</v>
      </c>
      <c r="C13" s="23"/>
      <c r="D13" s="24">
        <f t="shared" si="0"/>
        <v>0</v>
      </c>
      <c r="E13" s="25">
        <f t="shared" si="1"/>
        <v>0</v>
      </c>
      <c r="F13" s="26">
        <v>0</v>
      </c>
      <c r="G13" s="23"/>
      <c r="H13" s="24">
        <f t="shared" si="8"/>
        <v>0</v>
      </c>
      <c r="I13" s="27">
        <f t="shared" si="9"/>
        <v>0</v>
      </c>
      <c r="J13" s="22">
        <v>1</v>
      </c>
      <c r="K13" s="23"/>
      <c r="L13" s="24">
        <f t="shared" si="10"/>
        <v>0</v>
      </c>
      <c r="M13" s="25">
        <f t="shared" si="11"/>
        <v>0</v>
      </c>
      <c r="N13" s="28">
        <v>1</v>
      </c>
      <c r="O13" s="29"/>
      <c r="P13" s="30">
        <f t="shared" si="12"/>
        <v>0</v>
      </c>
      <c r="Q13" s="31">
        <f t="shared" si="13"/>
        <v>0</v>
      </c>
      <c r="R13" s="28">
        <v>1</v>
      </c>
      <c r="S13" s="29"/>
      <c r="T13" s="30">
        <f t="shared" si="6"/>
        <v>0</v>
      </c>
      <c r="U13" s="31">
        <f t="shared" si="7"/>
        <v>0</v>
      </c>
      <c r="V13" s="106"/>
    </row>
    <row r="14" spans="1:22" ht="44.25" customHeight="1" x14ac:dyDescent="0.25">
      <c r="A14" s="21" t="s">
        <v>18</v>
      </c>
      <c r="B14" s="22">
        <v>0</v>
      </c>
      <c r="C14" s="23"/>
      <c r="D14" s="24">
        <f t="shared" si="0"/>
        <v>0</v>
      </c>
      <c r="E14" s="25">
        <f t="shared" si="1"/>
        <v>0</v>
      </c>
      <c r="F14" s="26">
        <v>1</v>
      </c>
      <c r="G14" s="23"/>
      <c r="H14" s="24">
        <f t="shared" si="8"/>
        <v>0</v>
      </c>
      <c r="I14" s="27">
        <f t="shared" si="9"/>
        <v>0</v>
      </c>
      <c r="J14" s="22">
        <v>0</v>
      </c>
      <c r="K14" s="23"/>
      <c r="L14" s="24">
        <f t="shared" si="10"/>
        <v>0</v>
      </c>
      <c r="M14" s="25">
        <f t="shared" si="11"/>
        <v>0</v>
      </c>
      <c r="N14" s="28">
        <v>3</v>
      </c>
      <c r="O14" s="29"/>
      <c r="P14" s="30">
        <f t="shared" si="12"/>
        <v>0</v>
      </c>
      <c r="Q14" s="31">
        <f t="shared" si="13"/>
        <v>0</v>
      </c>
      <c r="R14" s="28">
        <v>0</v>
      </c>
      <c r="S14" s="29"/>
      <c r="T14" s="30">
        <f t="shared" si="6"/>
        <v>0</v>
      </c>
      <c r="U14" s="31">
        <f t="shared" si="7"/>
        <v>0</v>
      </c>
      <c r="V14" s="106"/>
    </row>
    <row r="15" spans="1:22" ht="44.25" customHeight="1" x14ac:dyDescent="0.25">
      <c r="A15" s="21" t="s">
        <v>19</v>
      </c>
      <c r="B15" s="22">
        <v>1</v>
      </c>
      <c r="C15" s="23"/>
      <c r="D15" s="24">
        <f t="shared" si="0"/>
        <v>0</v>
      </c>
      <c r="E15" s="25">
        <f t="shared" si="1"/>
        <v>0</v>
      </c>
      <c r="F15" s="26">
        <v>6</v>
      </c>
      <c r="G15" s="23"/>
      <c r="H15" s="24">
        <f t="shared" si="8"/>
        <v>0</v>
      </c>
      <c r="I15" s="27">
        <f t="shared" si="9"/>
        <v>0</v>
      </c>
      <c r="J15" s="22">
        <v>3</v>
      </c>
      <c r="K15" s="23"/>
      <c r="L15" s="24">
        <f t="shared" si="10"/>
        <v>0</v>
      </c>
      <c r="M15" s="25">
        <f t="shared" si="11"/>
        <v>0</v>
      </c>
      <c r="N15" s="28">
        <v>4</v>
      </c>
      <c r="O15" s="29"/>
      <c r="P15" s="30">
        <f t="shared" si="12"/>
        <v>0</v>
      </c>
      <c r="Q15" s="31">
        <f t="shared" si="13"/>
        <v>0</v>
      </c>
      <c r="R15" s="28">
        <v>4</v>
      </c>
      <c r="S15" s="29"/>
      <c r="T15" s="30">
        <f t="shared" si="6"/>
        <v>0</v>
      </c>
      <c r="U15" s="31">
        <f t="shared" si="7"/>
        <v>0</v>
      </c>
      <c r="V15" s="106"/>
    </row>
    <row r="16" spans="1:22" ht="44.25" customHeight="1" x14ac:dyDescent="0.25">
      <c r="A16" s="21" t="s">
        <v>20</v>
      </c>
      <c r="B16" s="22">
        <v>4</v>
      </c>
      <c r="C16" s="23"/>
      <c r="D16" s="24">
        <f t="shared" si="0"/>
        <v>0</v>
      </c>
      <c r="E16" s="25">
        <f t="shared" si="1"/>
        <v>0</v>
      </c>
      <c r="F16" s="22">
        <v>4</v>
      </c>
      <c r="G16" s="23"/>
      <c r="H16" s="24">
        <f t="shared" si="8"/>
        <v>0</v>
      </c>
      <c r="I16" s="27">
        <f t="shared" si="9"/>
        <v>0</v>
      </c>
      <c r="J16" s="22">
        <v>3</v>
      </c>
      <c r="K16" s="23"/>
      <c r="L16" s="24">
        <f t="shared" si="10"/>
        <v>0</v>
      </c>
      <c r="M16" s="25">
        <f t="shared" si="11"/>
        <v>0</v>
      </c>
      <c r="N16" s="28">
        <v>6</v>
      </c>
      <c r="O16" s="29"/>
      <c r="P16" s="30">
        <f t="shared" si="12"/>
        <v>0</v>
      </c>
      <c r="Q16" s="31">
        <f t="shared" si="13"/>
        <v>0</v>
      </c>
      <c r="R16" s="28">
        <v>4</v>
      </c>
      <c r="S16" s="29"/>
      <c r="T16" s="30">
        <f t="shared" si="6"/>
        <v>0</v>
      </c>
      <c r="U16" s="31">
        <f t="shared" si="7"/>
        <v>0</v>
      </c>
      <c r="V16" s="106"/>
    </row>
    <row r="17" spans="1:22" ht="44.25" customHeight="1" x14ac:dyDescent="0.25">
      <c r="A17" s="21" t="s">
        <v>21</v>
      </c>
      <c r="B17" s="22">
        <v>1</v>
      </c>
      <c r="C17" s="23"/>
      <c r="D17" s="24">
        <f t="shared" si="0"/>
        <v>0</v>
      </c>
      <c r="E17" s="25">
        <f t="shared" si="1"/>
        <v>0</v>
      </c>
      <c r="F17" s="26">
        <v>1</v>
      </c>
      <c r="G17" s="23"/>
      <c r="H17" s="24">
        <f t="shared" si="8"/>
        <v>0</v>
      </c>
      <c r="I17" s="27">
        <f t="shared" si="9"/>
        <v>0</v>
      </c>
      <c r="J17" s="22">
        <v>1</v>
      </c>
      <c r="K17" s="23"/>
      <c r="L17" s="24">
        <f t="shared" si="10"/>
        <v>0</v>
      </c>
      <c r="M17" s="25">
        <f t="shared" si="11"/>
        <v>0</v>
      </c>
      <c r="N17" s="28">
        <v>1</v>
      </c>
      <c r="O17" s="29"/>
      <c r="P17" s="30">
        <f t="shared" si="12"/>
        <v>0</v>
      </c>
      <c r="Q17" s="31">
        <f t="shared" si="13"/>
        <v>0</v>
      </c>
      <c r="R17" s="28">
        <v>1</v>
      </c>
      <c r="S17" s="29"/>
      <c r="T17" s="30">
        <f t="shared" si="6"/>
        <v>0</v>
      </c>
      <c r="U17" s="31">
        <f t="shared" si="7"/>
        <v>0</v>
      </c>
      <c r="V17" s="106"/>
    </row>
    <row r="18" spans="1:22" ht="44.25" customHeight="1" x14ac:dyDescent="0.25">
      <c r="A18" s="21" t="s">
        <v>22</v>
      </c>
      <c r="B18" s="22">
        <v>1</v>
      </c>
      <c r="C18" s="23"/>
      <c r="D18" s="24">
        <f t="shared" si="0"/>
        <v>0</v>
      </c>
      <c r="E18" s="25">
        <f t="shared" si="1"/>
        <v>0</v>
      </c>
      <c r="F18" s="26">
        <v>1</v>
      </c>
      <c r="G18" s="23"/>
      <c r="H18" s="24">
        <f t="shared" si="8"/>
        <v>0</v>
      </c>
      <c r="I18" s="27">
        <f t="shared" si="9"/>
        <v>0</v>
      </c>
      <c r="J18" s="22">
        <v>1</v>
      </c>
      <c r="K18" s="23"/>
      <c r="L18" s="24">
        <f t="shared" si="10"/>
        <v>0</v>
      </c>
      <c r="M18" s="25">
        <f t="shared" si="11"/>
        <v>0</v>
      </c>
      <c r="N18" s="28">
        <v>1</v>
      </c>
      <c r="O18" s="29"/>
      <c r="P18" s="30">
        <f t="shared" si="12"/>
        <v>0</v>
      </c>
      <c r="Q18" s="31">
        <f t="shared" si="13"/>
        <v>0</v>
      </c>
      <c r="R18" s="28">
        <v>1</v>
      </c>
      <c r="S18" s="29"/>
      <c r="T18" s="30">
        <f t="shared" si="6"/>
        <v>0</v>
      </c>
      <c r="U18" s="31">
        <f t="shared" si="7"/>
        <v>0</v>
      </c>
      <c r="V18" s="107"/>
    </row>
    <row r="19" spans="1:22" ht="40.5" customHeight="1" x14ac:dyDescent="0.25">
      <c r="A19" s="32" t="s">
        <v>23</v>
      </c>
      <c r="B19" s="33"/>
      <c r="C19" s="23"/>
      <c r="D19" s="24"/>
      <c r="E19" s="34">
        <f>SUM(E9:E18)</f>
        <v>0</v>
      </c>
      <c r="F19" s="35"/>
      <c r="G19" s="36"/>
      <c r="H19" s="37"/>
      <c r="I19" s="38">
        <f>SUM(I9:I18)</f>
        <v>0</v>
      </c>
      <c r="J19" s="39"/>
      <c r="K19" s="36"/>
      <c r="L19" s="37"/>
      <c r="M19" s="34">
        <f>SUM(M9:M18)</f>
        <v>0</v>
      </c>
      <c r="N19" s="40"/>
      <c r="O19" s="41"/>
      <c r="P19" s="42"/>
      <c r="Q19" s="43">
        <f>SUM(Q9:Q18)</f>
        <v>0</v>
      </c>
      <c r="R19" s="44"/>
      <c r="S19" s="41"/>
      <c r="T19" s="42"/>
      <c r="U19" s="43">
        <f>SUM(U9:U18)</f>
        <v>0</v>
      </c>
      <c r="V19" s="45">
        <f>SUM(E19:U19)</f>
        <v>0</v>
      </c>
    </row>
    <row r="20" spans="1:22" ht="40.5" customHeight="1" x14ac:dyDescent="0.25">
      <c r="A20" s="46" t="s">
        <v>24</v>
      </c>
      <c r="B20" s="47"/>
      <c r="C20" s="8"/>
      <c r="D20" s="48">
        <f>SUM(D9:D19)</f>
        <v>0</v>
      </c>
      <c r="E20" s="49"/>
      <c r="F20" s="50"/>
      <c r="G20" s="51"/>
      <c r="H20" s="48">
        <f>SUM(H9:H19)</f>
        <v>0</v>
      </c>
      <c r="I20" s="52"/>
      <c r="J20" s="53"/>
      <c r="K20" s="51"/>
      <c r="L20" s="48">
        <f>SUM(L9:L19)</f>
        <v>0</v>
      </c>
      <c r="M20" s="49"/>
      <c r="N20" s="50"/>
      <c r="O20" s="51"/>
      <c r="P20" s="48">
        <f>SUM(P9:P19)</f>
        <v>0</v>
      </c>
      <c r="Q20" s="52"/>
      <c r="R20" s="53"/>
      <c r="S20" s="51"/>
      <c r="T20" s="48">
        <f>SUM(T9:T19)</f>
        <v>0</v>
      </c>
      <c r="U20" s="49"/>
      <c r="V20" s="54">
        <f>SUM(B20:U20)</f>
        <v>0</v>
      </c>
    </row>
    <row r="21" spans="1:22" ht="30" customHeight="1" x14ac:dyDescent="0.25">
      <c r="A21" s="55" t="s">
        <v>25</v>
      </c>
      <c r="B21" s="111" t="s">
        <v>26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/>
    </row>
    <row r="22" spans="1:22" ht="30" customHeight="1" x14ac:dyDescent="0.25">
      <c r="A22" s="56"/>
      <c r="B22" s="114" t="s">
        <v>27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30" customHeight="1" x14ac:dyDescent="0.25">
      <c r="A23" s="56"/>
      <c r="B23" s="115" t="s">
        <v>28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1:22" ht="30" customHeight="1" x14ac:dyDescent="0.25">
      <c r="A24" s="56"/>
      <c r="B24" s="116" t="s">
        <v>29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1:22" ht="30" customHeight="1" x14ac:dyDescent="0.25">
      <c r="A25" s="56"/>
      <c r="B25" s="108" t="s">
        <v>30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1:22" ht="16.5" customHeight="1" x14ac:dyDescent="0.4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6.5" customHeight="1" x14ac:dyDescent="0.4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6.5" customHeight="1" x14ac:dyDescent="0.4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ht="16.5" customHeight="1" x14ac:dyDescent="0.25">
      <c r="A29" s="103" t="s">
        <v>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03"/>
      <c r="R29" s="96"/>
      <c r="S29" s="96"/>
      <c r="T29" s="96"/>
      <c r="U29" s="96"/>
      <c r="V29" s="1"/>
    </row>
    <row r="30" spans="1:22" ht="16.5" customHeight="1" x14ac:dyDescent="0.25">
      <c r="A30" s="95" t="s">
        <v>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04"/>
      <c r="R30" s="96"/>
      <c r="S30" s="96"/>
      <c r="T30" s="96"/>
      <c r="U30" s="96"/>
      <c r="V30" s="1"/>
    </row>
    <row r="31" spans="1:22" ht="16.5" customHeight="1" x14ac:dyDescent="0.25">
      <c r="A31" s="104" t="s">
        <v>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04"/>
      <c r="R31" s="96"/>
      <c r="S31" s="96"/>
      <c r="T31" s="96"/>
      <c r="U31" s="96"/>
      <c r="V31" s="1"/>
    </row>
    <row r="32" spans="1:22" ht="16.5" customHeight="1" x14ac:dyDescent="0.25">
      <c r="A32" s="104" t="s">
        <v>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3"/>
      <c r="R32" s="3"/>
      <c r="S32" s="3"/>
      <c r="T32" s="3"/>
      <c r="U32" s="3"/>
      <c r="V32" s="3"/>
    </row>
    <row r="33" spans="1:22" ht="16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</row>
    <row r="34" spans="1:22" ht="16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4"/>
    </row>
    <row r="35" spans="1:22" ht="44.25" customHeight="1" x14ac:dyDescent="0.25">
      <c r="A35" s="5" t="s">
        <v>4</v>
      </c>
      <c r="B35" s="121"/>
      <c r="C35" s="98"/>
      <c r="D35" s="98"/>
      <c r="E35" s="99"/>
      <c r="F35" s="100"/>
      <c r="G35" s="98"/>
      <c r="H35" s="98"/>
      <c r="I35" s="101"/>
      <c r="J35" s="102"/>
      <c r="K35" s="98"/>
      <c r="L35" s="98"/>
      <c r="M35" s="99"/>
      <c r="N35" s="119"/>
      <c r="O35" s="98"/>
      <c r="P35" s="98"/>
      <c r="Q35" s="99"/>
      <c r="R35" s="120"/>
      <c r="S35" s="98"/>
      <c r="T35" s="98"/>
      <c r="U35" s="99"/>
      <c r="V35" s="105" t="s">
        <v>7</v>
      </c>
    </row>
    <row r="36" spans="1:22" ht="44.25" customHeight="1" x14ac:dyDescent="0.25">
      <c r="A36" s="6" t="s">
        <v>8</v>
      </c>
      <c r="B36" s="7" t="s">
        <v>9</v>
      </c>
      <c r="C36" s="8" t="s">
        <v>10</v>
      </c>
      <c r="D36" s="9" t="s">
        <v>11</v>
      </c>
      <c r="E36" s="10" t="s">
        <v>12</v>
      </c>
      <c r="F36" s="7" t="s">
        <v>9</v>
      </c>
      <c r="G36" s="8" t="s">
        <v>10</v>
      </c>
      <c r="H36" s="9" t="s">
        <v>11</v>
      </c>
      <c r="I36" s="10" t="s">
        <v>12</v>
      </c>
      <c r="J36" s="7" t="s">
        <v>9</v>
      </c>
      <c r="K36" s="8" t="s">
        <v>10</v>
      </c>
      <c r="L36" s="9" t="s">
        <v>11</v>
      </c>
      <c r="M36" s="10" t="s">
        <v>12</v>
      </c>
      <c r="N36" s="7" t="s">
        <v>9</v>
      </c>
      <c r="O36" s="8" t="s">
        <v>10</v>
      </c>
      <c r="P36" s="9" t="s">
        <v>11</v>
      </c>
      <c r="Q36" s="10" t="s">
        <v>12</v>
      </c>
      <c r="R36" s="7" t="s">
        <v>9</v>
      </c>
      <c r="S36" s="8" t="s">
        <v>10</v>
      </c>
      <c r="T36" s="9" t="s">
        <v>11</v>
      </c>
      <c r="U36" s="10" t="s">
        <v>12</v>
      </c>
      <c r="V36" s="106"/>
    </row>
    <row r="37" spans="1:22" ht="44.25" customHeight="1" x14ac:dyDescent="0.25">
      <c r="A37" s="11" t="s">
        <v>13</v>
      </c>
      <c r="B37" s="12">
        <v>14</v>
      </c>
      <c r="C37" s="13"/>
      <c r="D37" s="14">
        <f t="shared" ref="D37:D46" si="14">B37*C37</f>
        <v>0</v>
      </c>
      <c r="E37" s="15">
        <f t="shared" ref="E37:E46" si="15">D37/27</f>
        <v>0</v>
      </c>
      <c r="F37" s="16"/>
      <c r="G37" s="13"/>
      <c r="H37" s="14">
        <f t="shared" ref="H37:H38" si="16">F37*G37</f>
        <v>0</v>
      </c>
      <c r="I37" s="17">
        <f>H37/27</f>
        <v>0</v>
      </c>
      <c r="J37" s="12">
        <v>14</v>
      </c>
      <c r="K37" s="13"/>
      <c r="L37" s="14"/>
      <c r="M37" s="15">
        <f t="shared" ref="M37:M38" si="17">L37/27</f>
        <v>0</v>
      </c>
      <c r="N37" s="12">
        <v>14</v>
      </c>
      <c r="O37" s="18"/>
      <c r="P37" s="19">
        <f t="shared" ref="P37:P38" si="18">O37*N37</f>
        <v>0</v>
      </c>
      <c r="Q37" s="20">
        <f t="shared" ref="Q37:Q38" si="19">P37/27</f>
        <v>0</v>
      </c>
      <c r="R37" s="12">
        <v>14</v>
      </c>
      <c r="S37" s="18"/>
      <c r="T37" s="19">
        <f t="shared" ref="T37:T46" si="20">S37*R37</f>
        <v>0</v>
      </c>
      <c r="U37" s="20">
        <f t="shared" ref="U37:U46" si="21">T37/27</f>
        <v>0</v>
      </c>
      <c r="V37" s="106"/>
    </row>
    <row r="38" spans="1:22" ht="44.25" customHeight="1" x14ac:dyDescent="0.25">
      <c r="A38" s="21" t="s">
        <v>14</v>
      </c>
      <c r="B38" s="22"/>
      <c r="C38" s="23"/>
      <c r="D38" s="24">
        <f t="shared" si="14"/>
        <v>0</v>
      </c>
      <c r="E38" s="25">
        <f t="shared" si="15"/>
        <v>0</v>
      </c>
      <c r="F38" s="26">
        <v>14</v>
      </c>
      <c r="G38" s="23"/>
      <c r="H38" s="24">
        <f t="shared" si="16"/>
        <v>0</v>
      </c>
      <c r="I38" s="27">
        <f>H38/25</f>
        <v>0</v>
      </c>
      <c r="J38" s="22"/>
      <c r="K38" s="23"/>
      <c r="L38" s="24">
        <v>0</v>
      </c>
      <c r="M38" s="25">
        <f t="shared" si="17"/>
        <v>0</v>
      </c>
      <c r="N38" s="28">
        <v>14</v>
      </c>
      <c r="O38" s="29"/>
      <c r="P38" s="30">
        <f t="shared" si="18"/>
        <v>0</v>
      </c>
      <c r="Q38" s="31">
        <f t="shared" si="19"/>
        <v>0</v>
      </c>
      <c r="R38" s="28">
        <v>14</v>
      </c>
      <c r="S38" s="29"/>
      <c r="T38" s="30">
        <f t="shared" si="20"/>
        <v>0</v>
      </c>
      <c r="U38" s="31">
        <f t="shared" si="21"/>
        <v>0</v>
      </c>
      <c r="V38" s="106"/>
    </row>
    <row r="39" spans="1:22" ht="44.25" customHeight="1" x14ac:dyDescent="0.25">
      <c r="A39" s="21" t="s">
        <v>15</v>
      </c>
      <c r="B39" s="22">
        <v>14</v>
      </c>
      <c r="C39" s="23"/>
      <c r="D39" s="24">
        <f t="shared" si="14"/>
        <v>0</v>
      </c>
      <c r="E39" s="25">
        <f t="shared" si="15"/>
        <v>0</v>
      </c>
      <c r="F39" s="26"/>
      <c r="G39" s="23"/>
      <c r="H39" s="24"/>
      <c r="I39" s="27"/>
      <c r="J39" s="22"/>
      <c r="K39" s="23"/>
      <c r="L39" s="24"/>
      <c r="M39" s="25"/>
      <c r="N39" s="22"/>
      <c r="O39" s="23"/>
      <c r="P39" s="24"/>
      <c r="Q39" s="25"/>
      <c r="R39" s="28">
        <v>14</v>
      </c>
      <c r="S39" s="29"/>
      <c r="T39" s="30">
        <f t="shared" si="20"/>
        <v>0</v>
      </c>
      <c r="U39" s="31">
        <f t="shared" si="21"/>
        <v>0</v>
      </c>
      <c r="V39" s="106"/>
    </row>
    <row r="40" spans="1:22" ht="44.25" customHeight="1" x14ac:dyDescent="0.25">
      <c r="A40" s="21" t="s">
        <v>31</v>
      </c>
      <c r="B40" s="22">
        <v>140</v>
      </c>
      <c r="C40" s="23"/>
      <c r="D40" s="24">
        <f t="shared" si="14"/>
        <v>0</v>
      </c>
      <c r="E40" s="25">
        <f t="shared" si="15"/>
        <v>0</v>
      </c>
      <c r="F40" s="22">
        <v>95</v>
      </c>
      <c r="G40" s="23"/>
      <c r="H40" s="24">
        <f t="shared" ref="H40:H46" si="22">F40*G40</f>
        <v>0</v>
      </c>
      <c r="I40" s="27">
        <f t="shared" ref="I40:I46" si="23">H40/25</f>
        <v>0</v>
      </c>
      <c r="J40" s="22">
        <v>210</v>
      </c>
      <c r="K40" s="23"/>
      <c r="L40" s="24">
        <f t="shared" ref="L40:L46" si="24">J40*K40</f>
        <v>0</v>
      </c>
      <c r="M40" s="25">
        <f t="shared" ref="M40:M46" si="25">L40/27</f>
        <v>0</v>
      </c>
      <c r="N40" s="28">
        <v>239</v>
      </c>
      <c r="O40" s="29"/>
      <c r="P40" s="30">
        <f t="shared" ref="P40:P46" si="26">O40*N40</f>
        <v>0</v>
      </c>
      <c r="Q40" s="31">
        <f t="shared" ref="Q40:Q46" si="27">P40/27</f>
        <v>0</v>
      </c>
      <c r="R40" s="28">
        <v>275</v>
      </c>
      <c r="S40" s="29"/>
      <c r="T40" s="30">
        <f t="shared" si="20"/>
        <v>0</v>
      </c>
      <c r="U40" s="31">
        <f t="shared" si="21"/>
        <v>0</v>
      </c>
      <c r="V40" s="106"/>
    </row>
    <row r="41" spans="1:22" ht="44.25" customHeight="1" x14ac:dyDescent="0.25">
      <c r="A41" s="21" t="s">
        <v>17</v>
      </c>
      <c r="B41" s="22">
        <v>1</v>
      </c>
      <c r="C41" s="23"/>
      <c r="D41" s="24">
        <f t="shared" si="14"/>
        <v>0</v>
      </c>
      <c r="E41" s="25">
        <f t="shared" si="15"/>
        <v>0</v>
      </c>
      <c r="F41" s="26">
        <v>0</v>
      </c>
      <c r="G41" s="23"/>
      <c r="H41" s="24">
        <f t="shared" si="22"/>
        <v>0</v>
      </c>
      <c r="I41" s="27">
        <f t="shared" si="23"/>
        <v>0</v>
      </c>
      <c r="J41" s="22">
        <v>1</v>
      </c>
      <c r="K41" s="23"/>
      <c r="L41" s="24">
        <f t="shared" si="24"/>
        <v>0</v>
      </c>
      <c r="M41" s="25">
        <f t="shared" si="25"/>
        <v>0</v>
      </c>
      <c r="N41" s="28">
        <v>1</v>
      </c>
      <c r="O41" s="29"/>
      <c r="P41" s="30">
        <f t="shared" si="26"/>
        <v>0</v>
      </c>
      <c r="Q41" s="31">
        <f t="shared" si="27"/>
        <v>0</v>
      </c>
      <c r="R41" s="28">
        <v>1</v>
      </c>
      <c r="S41" s="29"/>
      <c r="T41" s="30">
        <f t="shared" si="20"/>
        <v>0</v>
      </c>
      <c r="U41" s="31">
        <f t="shared" si="21"/>
        <v>0</v>
      </c>
      <c r="V41" s="106"/>
    </row>
    <row r="42" spans="1:22" ht="44.25" customHeight="1" x14ac:dyDescent="0.25">
      <c r="A42" s="21" t="s">
        <v>18</v>
      </c>
      <c r="B42" s="22">
        <v>0</v>
      </c>
      <c r="C42" s="23"/>
      <c r="D42" s="24">
        <f t="shared" si="14"/>
        <v>0</v>
      </c>
      <c r="E42" s="25">
        <f t="shared" si="15"/>
        <v>0</v>
      </c>
      <c r="F42" s="26">
        <v>1</v>
      </c>
      <c r="G42" s="23"/>
      <c r="H42" s="24">
        <f t="shared" si="22"/>
        <v>0</v>
      </c>
      <c r="I42" s="27">
        <f t="shared" si="23"/>
        <v>0</v>
      </c>
      <c r="J42" s="22">
        <v>0</v>
      </c>
      <c r="K42" s="23"/>
      <c r="L42" s="24">
        <f t="shared" si="24"/>
        <v>0</v>
      </c>
      <c r="M42" s="25">
        <f t="shared" si="25"/>
        <v>0</v>
      </c>
      <c r="N42" s="28">
        <v>3</v>
      </c>
      <c r="O42" s="29"/>
      <c r="P42" s="30">
        <f t="shared" si="26"/>
        <v>0</v>
      </c>
      <c r="Q42" s="31">
        <f t="shared" si="27"/>
        <v>0</v>
      </c>
      <c r="R42" s="28">
        <v>0</v>
      </c>
      <c r="S42" s="29"/>
      <c r="T42" s="30">
        <f t="shared" si="20"/>
        <v>0</v>
      </c>
      <c r="U42" s="31">
        <f t="shared" si="21"/>
        <v>0</v>
      </c>
      <c r="V42" s="106"/>
    </row>
    <row r="43" spans="1:22" ht="44.25" customHeight="1" x14ac:dyDescent="0.25">
      <c r="A43" s="21" t="s">
        <v>19</v>
      </c>
      <c r="B43" s="22">
        <v>1</v>
      </c>
      <c r="C43" s="23"/>
      <c r="D43" s="24">
        <f t="shared" si="14"/>
        <v>0</v>
      </c>
      <c r="E43" s="25">
        <f t="shared" si="15"/>
        <v>0</v>
      </c>
      <c r="F43" s="26">
        <v>6</v>
      </c>
      <c r="G43" s="23"/>
      <c r="H43" s="24">
        <f t="shared" si="22"/>
        <v>0</v>
      </c>
      <c r="I43" s="27">
        <f t="shared" si="23"/>
        <v>0</v>
      </c>
      <c r="J43" s="22">
        <v>3</v>
      </c>
      <c r="K43" s="23"/>
      <c r="L43" s="24">
        <f t="shared" si="24"/>
        <v>0</v>
      </c>
      <c r="M43" s="25">
        <f t="shared" si="25"/>
        <v>0</v>
      </c>
      <c r="N43" s="28">
        <v>4</v>
      </c>
      <c r="O43" s="29"/>
      <c r="P43" s="30">
        <f t="shared" si="26"/>
        <v>0</v>
      </c>
      <c r="Q43" s="31">
        <f t="shared" si="27"/>
        <v>0</v>
      </c>
      <c r="R43" s="28">
        <v>4</v>
      </c>
      <c r="S43" s="29"/>
      <c r="T43" s="30">
        <f t="shared" si="20"/>
        <v>0</v>
      </c>
      <c r="U43" s="31">
        <f t="shared" si="21"/>
        <v>0</v>
      </c>
      <c r="V43" s="106"/>
    </row>
    <row r="44" spans="1:22" ht="44.25" customHeight="1" x14ac:dyDescent="0.25">
      <c r="A44" s="21" t="s">
        <v>20</v>
      </c>
      <c r="B44" s="22">
        <v>4</v>
      </c>
      <c r="C44" s="23"/>
      <c r="D44" s="24">
        <f t="shared" si="14"/>
        <v>0</v>
      </c>
      <c r="E44" s="25">
        <f t="shared" si="15"/>
        <v>0</v>
      </c>
      <c r="F44" s="22">
        <v>4</v>
      </c>
      <c r="G44" s="23"/>
      <c r="H44" s="24">
        <f t="shared" si="22"/>
        <v>0</v>
      </c>
      <c r="I44" s="27">
        <f t="shared" si="23"/>
        <v>0</v>
      </c>
      <c r="J44" s="22">
        <v>3</v>
      </c>
      <c r="K44" s="23"/>
      <c r="L44" s="24">
        <f t="shared" si="24"/>
        <v>0</v>
      </c>
      <c r="M44" s="25">
        <f t="shared" si="25"/>
        <v>0</v>
      </c>
      <c r="N44" s="28">
        <v>6</v>
      </c>
      <c r="O44" s="29"/>
      <c r="P44" s="30">
        <f t="shared" si="26"/>
        <v>0</v>
      </c>
      <c r="Q44" s="31">
        <f t="shared" si="27"/>
        <v>0</v>
      </c>
      <c r="R44" s="28">
        <v>4</v>
      </c>
      <c r="S44" s="29"/>
      <c r="T44" s="30">
        <f t="shared" si="20"/>
        <v>0</v>
      </c>
      <c r="U44" s="31">
        <f t="shared" si="21"/>
        <v>0</v>
      </c>
      <c r="V44" s="106"/>
    </row>
    <row r="45" spans="1:22" ht="44.25" customHeight="1" x14ac:dyDescent="0.25">
      <c r="A45" s="21" t="s">
        <v>21</v>
      </c>
      <c r="B45" s="22">
        <v>1</v>
      </c>
      <c r="C45" s="23"/>
      <c r="D45" s="24">
        <f t="shared" si="14"/>
        <v>0</v>
      </c>
      <c r="E45" s="25">
        <f t="shared" si="15"/>
        <v>0</v>
      </c>
      <c r="F45" s="26">
        <v>1</v>
      </c>
      <c r="G45" s="23"/>
      <c r="H45" s="24">
        <f t="shared" si="22"/>
        <v>0</v>
      </c>
      <c r="I45" s="27">
        <f t="shared" si="23"/>
        <v>0</v>
      </c>
      <c r="J45" s="22">
        <v>1</v>
      </c>
      <c r="K45" s="23"/>
      <c r="L45" s="24">
        <f t="shared" si="24"/>
        <v>0</v>
      </c>
      <c r="M45" s="25">
        <f t="shared" si="25"/>
        <v>0</v>
      </c>
      <c r="N45" s="28">
        <v>1</v>
      </c>
      <c r="O45" s="29"/>
      <c r="P45" s="30">
        <f t="shared" si="26"/>
        <v>0</v>
      </c>
      <c r="Q45" s="31">
        <f t="shared" si="27"/>
        <v>0</v>
      </c>
      <c r="R45" s="28">
        <v>1</v>
      </c>
      <c r="S45" s="29"/>
      <c r="T45" s="30">
        <f t="shared" si="20"/>
        <v>0</v>
      </c>
      <c r="U45" s="31">
        <f t="shared" si="21"/>
        <v>0</v>
      </c>
      <c r="V45" s="106"/>
    </row>
    <row r="46" spans="1:22" ht="44.25" customHeight="1" x14ac:dyDescent="0.25">
      <c r="A46" s="21" t="s">
        <v>22</v>
      </c>
      <c r="B46" s="22">
        <v>1</v>
      </c>
      <c r="C46" s="23"/>
      <c r="D46" s="24">
        <f t="shared" si="14"/>
        <v>0</v>
      </c>
      <c r="E46" s="25">
        <f t="shared" si="15"/>
        <v>0</v>
      </c>
      <c r="F46" s="26">
        <v>1</v>
      </c>
      <c r="G46" s="23"/>
      <c r="H46" s="24">
        <f t="shared" si="22"/>
        <v>0</v>
      </c>
      <c r="I46" s="27">
        <f t="shared" si="23"/>
        <v>0</v>
      </c>
      <c r="J46" s="22">
        <v>1</v>
      </c>
      <c r="K46" s="23"/>
      <c r="L46" s="24">
        <f t="shared" si="24"/>
        <v>0</v>
      </c>
      <c r="M46" s="25">
        <f t="shared" si="25"/>
        <v>0</v>
      </c>
      <c r="N46" s="28">
        <v>1</v>
      </c>
      <c r="O46" s="29"/>
      <c r="P46" s="30">
        <f t="shared" si="26"/>
        <v>0</v>
      </c>
      <c r="Q46" s="31">
        <f t="shared" si="27"/>
        <v>0</v>
      </c>
      <c r="R46" s="28">
        <v>1</v>
      </c>
      <c r="S46" s="29"/>
      <c r="T46" s="30">
        <f t="shared" si="20"/>
        <v>0</v>
      </c>
      <c r="U46" s="31">
        <f t="shared" si="21"/>
        <v>0</v>
      </c>
      <c r="V46" s="107"/>
    </row>
    <row r="47" spans="1:22" ht="44.25" customHeight="1" x14ac:dyDescent="0.25">
      <c r="A47" s="32" t="s">
        <v>23</v>
      </c>
      <c r="B47" s="33"/>
      <c r="C47" s="23"/>
      <c r="D47" s="24"/>
      <c r="E47" s="34">
        <f>SUM(E37:E46)</f>
        <v>0</v>
      </c>
      <c r="F47" s="35"/>
      <c r="G47" s="36"/>
      <c r="H47" s="37"/>
      <c r="I47" s="38">
        <f>SUM(I37:I46)</f>
        <v>0</v>
      </c>
      <c r="J47" s="39"/>
      <c r="K47" s="36"/>
      <c r="L47" s="37"/>
      <c r="M47" s="34">
        <f>SUM(M37:M46)</f>
        <v>0</v>
      </c>
      <c r="N47" s="40"/>
      <c r="O47" s="41"/>
      <c r="P47" s="42"/>
      <c r="Q47" s="43">
        <f>SUM(Q37:Q46)</f>
        <v>0</v>
      </c>
      <c r="R47" s="44"/>
      <c r="S47" s="41"/>
      <c r="T47" s="42"/>
      <c r="U47" s="43">
        <f>SUM(U37:U46)</f>
        <v>0</v>
      </c>
      <c r="V47" s="45">
        <f>SUM(E47:U47)</f>
        <v>0</v>
      </c>
    </row>
    <row r="48" spans="1:22" ht="44.25" customHeight="1" x14ac:dyDescent="0.25">
      <c r="A48" s="46" t="s">
        <v>24</v>
      </c>
      <c r="B48" s="47"/>
      <c r="C48" s="8"/>
      <c r="D48" s="48">
        <f>SUM(D37:D47)</f>
        <v>0</v>
      </c>
      <c r="E48" s="49"/>
      <c r="F48" s="50"/>
      <c r="G48" s="51"/>
      <c r="H48" s="48">
        <f>SUM(H37:H47)</f>
        <v>0</v>
      </c>
      <c r="I48" s="52"/>
      <c r="J48" s="53"/>
      <c r="K48" s="51"/>
      <c r="L48" s="48">
        <f>SUM(L37:L47)</f>
        <v>0</v>
      </c>
      <c r="M48" s="49"/>
      <c r="N48" s="50"/>
      <c r="O48" s="51"/>
      <c r="P48" s="48">
        <f>SUM(P37:P47)</f>
        <v>0</v>
      </c>
      <c r="Q48" s="52"/>
      <c r="R48" s="53"/>
      <c r="S48" s="51"/>
      <c r="T48" s="48">
        <f>SUM(T37:T47)</f>
        <v>0</v>
      </c>
      <c r="U48" s="49"/>
      <c r="V48" s="54">
        <f>SUM(B48:U48)</f>
        <v>0</v>
      </c>
    </row>
    <row r="49" spans="1:22" ht="16.5" customHeight="1" x14ac:dyDescent="0.25">
      <c r="A49" s="55" t="s">
        <v>25</v>
      </c>
      <c r="B49" s="111" t="s">
        <v>26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</row>
    <row r="50" spans="1:22" ht="16.5" customHeight="1" x14ac:dyDescent="0.25">
      <c r="A50" s="56"/>
      <c r="B50" s="114" t="s">
        <v>27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1:22" ht="16.5" customHeight="1" x14ac:dyDescent="0.25">
      <c r="A51" s="56"/>
      <c r="B51" s="115" t="s">
        <v>28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10"/>
    </row>
    <row r="52" spans="1:22" ht="16.5" customHeight="1" x14ac:dyDescent="0.25">
      <c r="A52" s="56"/>
      <c r="B52" s="116" t="s">
        <v>29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0"/>
    </row>
    <row r="53" spans="1:22" ht="16.5" customHeight="1" x14ac:dyDescent="0.25">
      <c r="A53" s="56"/>
      <c r="B53" s="108" t="s">
        <v>30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0"/>
    </row>
    <row r="54" spans="1:22" ht="16.5" customHeight="1" x14ac:dyDescent="0.4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6.5" customHeight="1" x14ac:dyDescent="0.4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ht="16.5" customHeight="1" x14ac:dyDescent="0.4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ht="16.5" customHeight="1" x14ac:dyDescent="0.4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16.5" customHeight="1" x14ac:dyDescent="0.4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16.5" customHeight="1" x14ac:dyDescent="0.4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6.5" customHeight="1" x14ac:dyDescent="0.4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ht="16.5" customHeight="1" x14ac:dyDescent="0.4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ht="16.5" customHeight="1" x14ac:dyDescent="0.4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ht="16.5" customHeight="1" x14ac:dyDescent="0.4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ht="16.5" customHeight="1" x14ac:dyDescent="0.4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16.5" customHeight="1" x14ac:dyDescent="0.4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ht="16.5" customHeight="1" x14ac:dyDescent="0.4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ht="16.5" customHeight="1" x14ac:dyDescent="0.4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ht="16.5" customHeight="1" x14ac:dyDescent="0.4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ht="16.5" customHeight="1" x14ac:dyDescent="0.4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ht="16.5" customHeight="1" x14ac:dyDescent="0.4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ht="16.5" customHeight="1" x14ac:dyDescent="0.4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ht="16.5" customHeight="1" x14ac:dyDescent="0.4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ht="16.5" customHeight="1" x14ac:dyDescent="0.4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ht="16.5" customHeight="1" x14ac:dyDescent="0.4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ht="16.5" customHeight="1" x14ac:dyDescent="0.4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ht="16.5" customHeight="1" x14ac:dyDescent="0.4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ht="16.5" customHeight="1" x14ac:dyDescent="0.4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6.5" customHeight="1" x14ac:dyDescent="0.4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ht="16.5" customHeight="1" x14ac:dyDescent="0.4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ht="16.5" customHeight="1" x14ac:dyDescent="0.4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ht="16.5" customHeight="1" x14ac:dyDescent="0.4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ht="16.5" customHeight="1" x14ac:dyDescent="0.4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ht="16.5" customHeight="1" x14ac:dyDescent="0.4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ht="16.5" customHeight="1" x14ac:dyDescent="0.4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ht="16.5" customHeight="1" x14ac:dyDescent="0.4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ht="16.5" customHeight="1" x14ac:dyDescent="0.4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ht="16.5" customHeight="1" x14ac:dyDescent="0.4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ht="16.5" customHeight="1" x14ac:dyDescent="0.4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ht="16.5" customHeight="1" x14ac:dyDescent="0.4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ht="16.5" customHeight="1" x14ac:dyDescent="0.4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ht="16.5" customHeight="1" x14ac:dyDescent="0.4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6.5" customHeight="1" x14ac:dyDescent="0.4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ht="16.5" customHeight="1" x14ac:dyDescent="0.4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ht="16.5" customHeight="1" x14ac:dyDescent="0.4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ht="16.5" customHeight="1" x14ac:dyDescent="0.4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ht="16.5" customHeight="1" x14ac:dyDescent="0.4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ht="16.5" customHeight="1" x14ac:dyDescent="0.4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ht="16.5" customHeight="1" x14ac:dyDescent="0.4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ht="16.5" customHeight="1" x14ac:dyDescent="0.4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ht="16.5" customHeight="1" x14ac:dyDescent="0.4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</sheetData>
  <mergeCells count="36">
    <mergeCell ref="V35:V46"/>
    <mergeCell ref="B53:V53"/>
    <mergeCell ref="B49:V49"/>
    <mergeCell ref="B50:V50"/>
    <mergeCell ref="B51:V51"/>
    <mergeCell ref="B52:V52"/>
    <mergeCell ref="A29:P29"/>
    <mergeCell ref="Q29:U29"/>
    <mergeCell ref="F35:I35"/>
    <mergeCell ref="J35:M35"/>
    <mergeCell ref="N35:Q35"/>
    <mergeCell ref="R35:U35"/>
    <mergeCell ref="A30:P30"/>
    <mergeCell ref="Q30:U30"/>
    <mergeCell ref="A31:P31"/>
    <mergeCell ref="Q31:U31"/>
    <mergeCell ref="A32:P32"/>
    <mergeCell ref="B35:E35"/>
    <mergeCell ref="V7:V18"/>
    <mergeCell ref="B25:V25"/>
    <mergeCell ref="B21:V21"/>
    <mergeCell ref="B22:V22"/>
    <mergeCell ref="B23:V23"/>
    <mergeCell ref="B24:V24"/>
    <mergeCell ref="R7:U7"/>
    <mergeCell ref="A1:P1"/>
    <mergeCell ref="Q1:U1"/>
    <mergeCell ref="A2:P2"/>
    <mergeCell ref="Q2:U2"/>
    <mergeCell ref="A3:P3"/>
    <mergeCell ref="Q3:U3"/>
    <mergeCell ref="A4:P4"/>
    <mergeCell ref="B7:E7"/>
    <mergeCell ref="F7:I7"/>
    <mergeCell ref="J7:M7"/>
    <mergeCell ref="N7:Q7"/>
  </mergeCells>
  <printOptions horizontalCentered="1" verticalCentered="1"/>
  <pageMargins left="0" right="0" top="0" bottom="0" header="0" footer="0"/>
  <pageSetup paperSize="9" scale="6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"/>
  <sheetViews>
    <sheetView workbookViewId="0">
      <selection sqref="A1:P1"/>
    </sheetView>
  </sheetViews>
  <sheetFormatPr defaultColWidth="12.7109375" defaultRowHeight="15" customHeight="1" x14ac:dyDescent="0.25"/>
  <cols>
    <col min="1" max="1" width="21.85546875" customWidth="1"/>
    <col min="2" max="22" width="7" customWidth="1"/>
  </cols>
  <sheetData>
    <row r="1" spans="1:22" ht="28.5" customHeight="1" x14ac:dyDescent="0.2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03"/>
      <c r="R1" s="96"/>
      <c r="S1" s="96"/>
      <c r="T1" s="96"/>
      <c r="U1" s="96"/>
      <c r="V1" s="1"/>
    </row>
    <row r="2" spans="1:22" ht="28.5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04"/>
      <c r="R2" s="96"/>
      <c r="S2" s="96"/>
      <c r="T2" s="96"/>
      <c r="U2" s="96"/>
      <c r="V2" s="1"/>
    </row>
    <row r="3" spans="1:22" ht="28.5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04"/>
      <c r="R3" s="96"/>
      <c r="S3" s="96"/>
      <c r="T3" s="96"/>
      <c r="U3" s="96"/>
      <c r="V3" s="1"/>
    </row>
    <row r="4" spans="1:22" ht="28.5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3"/>
      <c r="R4" s="3"/>
      <c r="S4" s="3"/>
      <c r="T4" s="3"/>
      <c r="U4" s="3"/>
      <c r="V4" s="3"/>
    </row>
    <row r="5" spans="1:22" ht="27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</row>
    <row r="6" spans="1:22" ht="27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4"/>
    </row>
    <row r="7" spans="1:22" ht="57.75" customHeight="1" x14ac:dyDescent="0.25">
      <c r="A7" s="5" t="s">
        <v>4</v>
      </c>
      <c r="B7" s="121"/>
      <c r="C7" s="98"/>
      <c r="D7" s="98"/>
      <c r="E7" s="99"/>
      <c r="F7" s="100"/>
      <c r="G7" s="98"/>
      <c r="H7" s="98"/>
      <c r="I7" s="101"/>
      <c r="J7" s="102"/>
      <c r="K7" s="98"/>
      <c r="L7" s="98"/>
      <c r="M7" s="99"/>
      <c r="N7" s="119"/>
      <c r="O7" s="98"/>
      <c r="P7" s="98"/>
      <c r="Q7" s="99"/>
      <c r="R7" s="120"/>
      <c r="S7" s="98"/>
      <c r="T7" s="98"/>
      <c r="U7" s="99"/>
      <c r="V7" s="105" t="s">
        <v>7</v>
      </c>
    </row>
    <row r="8" spans="1:22" ht="44.25" customHeight="1" x14ac:dyDescent="0.25">
      <c r="A8" s="6" t="s">
        <v>8</v>
      </c>
      <c r="B8" s="7" t="s">
        <v>9</v>
      </c>
      <c r="C8" s="8" t="s">
        <v>10</v>
      </c>
      <c r="D8" s="9" t="s">
        <v>11</v>
      </c>
      <c r="E8" s="10" t="s">
        <v>12</v>
      </c>
      <c r="F8" s="7" t="s">
        <v>9</v>
      </c>
      <c r="G8" s="8" t="s">
        <v>10</v>
      </c>
      <c r="H8" s="9" t="s">
        <v>11</v>
      </c>
      <c r="I8" s="10" t="s">
        <v>12</v>
      </c>
      <c r="J8" s="7" t="s">
        <v>9</v>
      </c>
      <c r="K8" s="8" t="s">
        <v>10</v>
      </c>
      <c r="L8" s="9" t="s">
        <v>11</v>
      </c>
      <c r="M8" s="10" t="s">
        <v>12</v>
      </c>
      <c r="N8" s="7" t="s">
        <v>9</v>
      </c>
      <c r="O8" s="8" t="s">
        <v>10</v>
      </c>
      <c r="P8" s="9" t="s">
        <v>11</v>
      </c>
      <c r="Q8" s="10" t="s">
        <v>12</v>
      </c>
      <c r="R8" s="7" t="s">
        <v>9</v>
      </c>
      <c r="S8" s="8" t="s">
        <v>10</v>
      </c>
      <c r="T8" s="9" t="s">
        <v>11</v>
      </c>
      <c r="U8" s="10" t="s">
        <v>12</v>
      </c>
      <c r="V8" s="106"/>
    </row>
    <row r="9" spans="1:22" ht="44.25" customHeight="1" x14ac:dyDescent="0.25">
      <c r="A9" s="11" t="s">
        <v>13</v>
      </c>
      <c r="B9" s="12">
        <v>14</v>
      </c>
      <c r="C9" s="13"/>
      <c r="D9" s="14">
        <f t="shared" ref="D9:D18" si="0">B9*C9</f>
        <v>0</v>
      </c>
      <c r="E9" s="15">
        <f t="shared" ref="E9:E18" si="1">D9/27</f>
        <v>0</v>
      </c>
      <c r="F9" s="16"/>
      <c r="G9" s="13"/>
      <c r="H9" s="14">
        <f t="shared" ref="H9:H10" si="2">F9*G9</f>
        <v>0</v>
      </c>
      <c r="I9" s="17">
        <f>H9/27</f>
        <v>0</v>
      </c>
      <c r="J9" s="12">
        <v>14</v>
      </c>
      <c r="K9" s="13"/>
      <c r="L9" s="14"/>
      <c r="M9" s="15">
        <f t="shared" ref="M9:M10" si="3">L9/27</f>
        <v>0</v>
      </c>
      <c r="N9" s="12">
        <v>14</v>
      </c>
      <c r="O9" s="18"/>
      <c r="P9" s="19">
        <f t="shared" ref="P9:P10" si="4">O9*N9</f>
        <v>0</v>
      </c>
      <c r="Q9" s="20">
        <f t="shared" ref="Q9:Q10" si="5">P9/27</f>
        <v>0</v>
      </c>
      <c r="R9" s="12">
        <v>14</v>
      </c>
      <c r="S9" s="18"/>
      <c r="T9" s="19">
        <f t="shared" ref="T9:T18" si="6">S9*R9</f>
        <v>0</v>
      </c>
      <c r="U9" s="20">
        <f t="shared" ref="U9:U18" si="7">T9/27</f>
        <v>0</v>
      </c>
      <c r="V9" s="106"/>
    </row>
    <row r="10" spans="1:22" ht="44.25" customHeight="1" x14ac:dyDescent="0.25">
      <c r="A10" s="21" t="s">
        <v>14</v>
      </c>
      <c r="B10" s="22"/>
      <c r="C10" s="23"/>
      <c r="D10" s="24">
        <f t="shared" si="0"/>
        <v>0</v>
      </c>
      <c r="E10" s="25">
        <f t="shared" si="1"/>
        <v>0</v>
      </c>
      <c r="F10" s="26">
        <v>14</v>
      </c>
      <c r="G10" s="23"/>
      <c r="H10" s="24">
        <f t="shared" si="2"/>
        <v>0</v>
      </c>
      <c r="I10" s="27">
        <f>H10/25</f>
        <v>0</v>
      </c>
      <c r="J10" s="22"/>
      <c r="K10" s="23"/>
      <c r="L10" s="24">
        <v>0</v>
      </c>
      <c r="M10" s="25">
        <f t="shared" si="3"/>
        <v>0</v>
      </c>
      <c r="N10" s="28">
        <v>14</v>
      </c>
      <c r="O10" s="29"/>
      <c r="P10" s="30">
        <f t="shared" si="4"/>
        <v>0</v>
      </c>
      <c r="Q10" s="31">
        <f t="shared" si="5"/>
        <v>0</v>
      </c>
      <c r="R10" s="28">
        <v>14</v>
      </c>
      <c r="S10" s="29"/>
      <c r="T10" s="30">
        <f t="shared" si="6"/>
        <v>0</v>
      </c>
      <c r="U10" s="31">
        <f t="shared" si="7"/>
        <v>0</v>
      </c>
      <c r="V10" s="106"/>
    </row>
    <row r="11" spans="1:22" ht="44.25" customHeight="1" x14ac:dyDescent="0.25">
      <c r="A11" s="21" t="s">
        <v>15</v>
      </c>
      <c r="B11" s="22">
        <v>14</v>
      </c>
      <c r="C11" s="23"/>
      <c r="D11" s="24">
        <f t="shared" si="0"/>
        <v>0</v>
      </c>
      <c r="E11" s="25">
        <f t="shared" si="1"/>
        <v>0</v>
      </c>
      <c r="F11" s="26"/>
      <c r="G11" s="23"/>
      <c r="H11" s="24"/>
      <c r="I11" s="27"/>
      <c r="J11" s="22"/>
      <c r="K11" s="23"/>
      <c r="L11" s="24"/>
      <c r="M11" s="25"/>
      <c r="N11" s="22"/>
      <c r="O11" s="23"/>
      <c r="P11" s="24"/>
      <c r="Q11" s="25"/>
      <c r="R11" s="28">
        <v>14</v>
      </c>
      <c r="S11" s="29"/>
      <c r="T11" s="30">
        <f t="shared" si="6"/>
        <v>0</v>
      </c>
      <c r="U11" s="31">
        <f t="shared" si="7"/>
        <v>0</v>
      </c>
      <c r="V11" s="106"/>
    </row>
    <row r="12" spans="1:22" ht="44.25" customHeight="1" x14ac:dyDescent="0.25">
      <c r="A12" s="21" t="s">
        <v>16</v>
      </c>
      <c r="B12" s="22">
        <v>140</v>
      </c>
      <c r="C12" s="23"/>
      <c r="D12" s="24">
        <f t="shared" si="0"/>
        <v>0</v>
      </c>
      <c r="E12" s="25">
        <f t="shared" si="1"/>
        <v>0</v>
      </c>
      <c r="F12" s="22">
        <v>95</v>
      </c>
      <c r="G12" s="23"/>
      <c r="H12" s="24">
        <f t="shared" ref="H12:H18" si="8">F12*G12</f>
        <v>0</v>
      </c>
      <c r="I12" s="27">
        <f t="shared" ref="I12:I18" si="9">H12/25</f>
        <v>0</v>
      </c>
      <c r="J12" s="22">
        <v>210</v>
      </c>
      <c r="K12" s="23"/>
      <c r="L12" s="24">
        <f t="shared" ref="L12:L18" si="10">J12*K12</f>
        <v>0</v>
      </c>
      <c r="M12" s="25">
        <f t="shared" ref="M12:M18" si="11">L12/27</f>
        <v>0</v>
      </c>
      <c r="N12" s="28">
        <v>239</v>
      </c>
      <c r="O12" s="29"/>
      <c r="P12" s="30">
        <f t="shared" ref="P12:P18" si="12">O12*N12</f>
        <v>0</v>
      </c>
      <c r="Q12" s="31">
        <f t="shared" ref="Q12:Q18" si="13">P12/27</f>
        <v>0</v>
      </c>
      <c r="R12" s="28">
        <v>275</v>
      </c>
      <c r="S12" s="29"/>
      <c r="T12" s="30">
        <f t="shared" si="6"/>
        <v>0</v>
      </c>
      <c r="U12" s="31">
        <f t="shared" si="7"/>
        <v>0</v>
      </c>
      <c r="V12" s="106"/>
    </row>
    <row r="13" spans="1:22" ht="44.25" customHeight="1" x14ac:dyDescent="0.25">
      <c r="A13" s="21" t="s">
        <v>17</v>
      </c>
      <c r="B13" s="22">
        <v>1</v>
      </c>
      <c r="C13" s="23"/>
      <c r="D13" s="24">
        <f t="shared" si="0"/>
        <v>0</v>
      </c>
      <c r="E13" s="25">
        <f t="shared" si="1"/>
        <v>0</v>
      </c>
      <c r="F13" s="26">
        <v>0</v>
      </c>
      <c r="G13" s="23"/>
      <c r="H13" s="24">
        <f t="shared" si="8"/>
        <v>0</v>
      </c>
      <c r="I13" s="27">
        <f t="shared" si="9"/>
        <v>0</v>
      </c>
      <c r="J13" s="22">
        <v>1</v>
      </c>
      <c r="K13" s="23"/>
      <c r="L13" s="24">
        <f t="shared" si="10"/>
        <v>0</v>
      </c>
      <c r="M13" s="25">
        <f t="shared" si="11"/>
        <v>0</v>
      </c>
      <c r="N13" s="28">
        <v>1</v>
      </c>
      <c r="O13" s="29"/>
      <c r="P13" s="30">
        <f t="shared" si="12"/>
        <v>0</v>
      </c>
      <c r="Q13" s="31">
        <f t="shared" si="13"/>
        <v>0</v>
      </c>
      <c r="R13" s="28">
        <v>1</v>
      </c>
      <c r="S13" s="29"/>
      <c r="T13" s="30">
        <f t="shared" si="6"/>
        <v>0</v>
      </c>
      <c r="U13" s="31">
        <f t="shared" si="7"/>
        <v>0</v>
      </c>
      <c r="V13" s="106"/>
    </row>
    <row r="14" spans="1:22" ht="44.25" customHeight="1" x14ac:dyDescent="0.25">
      <c r="A14" s="21" t="s">
        <v>18</v>
      </c>
      <c r="B14" s="22">
        <v>0</v>
      </c>
      <c r="C14" s="23"/>
      <c r="D14" s="24">
        <f t="shared" si="0"/>
        <v>0</v>
      </c>
      <c r="E14" s="25">
        <f t="shared" si="1"/>
        <v>0</v>
      </c>
      <c r="F14" s="26">
        <v>1</v>
      </c>
      <c r="G14" s="23"/>
      <c r="H14" s="24">
        <f t="shared" si="8"/>
        <v>0</v>
      </c>
      <c r="I14" s="27">
        <f t="shared" si="9"/>
        <v>0</v>
      </c>
      <c r="J14" s="22">
        <v>0</v>
      </c>
      <c r="K14" s="23"/>
      <c r="L14" s="24">
        <f t="shared" si="10"/>
        <v>0</v>
      </c>
      <c r="M14" s="25">
        <f t="shared" si="11"/>
        <v>0</v>
      </c>
      <c r="N14" s="28">
        <v>3</v>
      </c>
      <c r="O14" s="29"/>
      <c r="P14" s="30">
        <f t="shared" si="12"/>
        <v>0</v>
      </c>
      <c r="Q14" s="31">
        <f t="shared" si="13"/>
        <v>0</v>
      </c>
      <c r="R14" s="28">
        <v>0</v>
      </c>
      <c r="S14" s="29"/>
      <c r="T14" s="30">
        <f t="shared" si="6"/>
        <v>0</v>
      </c>
      <c r="U14" s="31">
        <f t="shared" si="7"/>
        <v>0</v>
      </c>
      <c r="V14" s="106"/>
    </row>
    <row r="15" spans="1:22" ht="44.25" customHeight="1" x14ac:dyDescent="0.25">
      <c r="A15" s="21" t="s">
        <v>19</v>
      </c>
      <c r="B15" s="22">
        <v>1</v>
      </c>
      <c r="C15" s="23"/>
      <c r="D15" s="24">
        <f t="shared" si="0"/>
        <v>0</v>
      </c>
      <c r="E15" s="25">
        <f t="shared" si="1"/>
        <v>0</v>
      </c>
      <c r="F15" s="26">
        <v>6</v>
      </c>
      <c r="G15" s="23"/>
      <c r="H15" s="24">
        <f t="shared" si="8"/>
        <v>0</v>
      </c>
      <c r="I15" s="27">
        <f t="shared" si="9"/>
        <v>0</v>
      </c>
      <c r="J15" s="22">
        <v>3</v>
      </c>
      <c r="K15" s="23"/>
      <c r="L15" s="24">
        <f t="shared" si="10"/>
        <v>0</v>
      </c>
      <c r="M15" s="25">
        <f t="shared" si="11"/>
        <v>0</v>
      </c>
      <c r="N15" s="28">
        <v>4</v>
      </c>
      <c r="O15" s="29"/>
      <c r="P15" s="30">
        <f t="shared" si="12"/>
        <v>0</v>
      </c>
      <c r="Q15" s="31">
        <f t="shared" si="13"/>
        <v>0</v>
      </c>
      <c r="R15" s="28">
        <v>4</v>
      </c>
      <c r="S15" s="29"/>
      <c r="T15" s="30">
        <f t="shared" si="6"/>
        <v>0</v>
      </c>
      <c r="U15" s="31">
        <f t="shared" si="7"/>
        <v>0</v>
      </c>
      <c r="V15" s="106"/>
    </row>
    <row r="16" spans="1:22" ht="44.25" customHeight="1" x14ac:dyDescent="0.25">
      <c r="A16" s="21" t="s">
        <v>20</v>
      </c>
      <c r="B16" s="22">
        <v>4</v>
      </c>
      <c r="C16" s="23"/>
      <c r="D16" s="24">
        <f t="shared" si="0"/>
        <v>0</v>
      </c>
      <c r="E16" s="25">
        <f t="shared" si="1"/>
        <v>0</v>
      </c>
      <c r="F16" s="22">
        <v>4</v>
      </c>
      <c r="G16" s="23"/>
      <c r="H16" s="24">
        <f t="shared" si="8"/>
        <v>0</v>
      </c>
      <c r="I16" s="27">
        <f t="shared" si="9"/>
        <v>0</v>
      </c>
      <c r="J16" s="22">
        <v>3</v>
      </c>
      <c r="K16" s="23"/>
      <c r="L16" s="24">
        <f t="shared" si="10"/>
        <v>0</v>
      </c>
      <c r="M16" s="25">
        <f t="shared" si="11"/>
        <v>0</v>
      </c>
      <c r="N16" s="28">
        <v>6</v>
      </c>
      <c r="O16" s="29"/>
      <c r="P16" s="30">
        <f t="shared" si="12"/>
        <v>0</v>
      </c>
      <c r="Q16" s="31">
        <f t="shared" si="13"/>
        <v>0</v>
      </c>
      <c r="R16" s="28">
        <v>4</v>
      </c>
      <c r="S16" s="29"/>
      <c r="T16" s="30">
        <f t="shared" si="6"/>
        <v>0</v>
      </c>
      <c r="U16" s="31">
        <f t="shared" si="7"/>
        <v>0</v>
      </c>
      <c r="V16" s="106"/>
    </row>
    <row r="17" spans="1:22" ht="44.25" customHeight="1" x14ac:dyDescent="0.25">
      <c r="A17" s="21" t="s">
        <v>21</v>
      </c>
      <c r="B17" s="22">
        <v>1</v>
      </c>
      <c r="C17" s="23"/>
      <c r="D17" s="24">
        <f t="shared" si="0"/>
        <v>0</v>
      </c>
      <c r="E17" s="25">
        <f t="shared" si="1"/>
        <v>0</v>
      </c>
      <c r="F17" s="26">
        <v>1</v>
      </c>
      <c r="G17" s="23"/>
      <c r="H17" s="24">
        <f t="shared" si="8"/>
        <v>0</v>
      </c>
      <c r="I17" s="27">
        <f t="shared" si="9"/>
        <v>0</v>
      </c>
      <c r="J17" s="22">
        <v>1</v>
      </c>
      <c r="K17" s="23"/>
      <c r="L17" s="24">
        <f t="shared" si="10"/>
        <v>0</v>
      </c>
      <c r="M17" s="25">
        <f t="shared" si="11"/>
        <v>0</v>
      </c>
      <c r="N17" s="28">
        <v>1</v>
      </c>
      <c r="O17" s="29"/>
      <c r="P17" s="30">
        <f t="shared" si="12"/>
        <v>0</v>
      </c>
      <c r="Q17" s="31">
        <f t="shared" si="13"/>
        <v>0</v>
      </c>
      <c r="R17" s="28">
        <v>1</v>
      </c>
      <c r="S17" s="29"/>
      <c r="T17" s="30">
        <f t="shared" si="6"/>
        <v>0</v>
      </c>
      <c r="U17" s="31">
        <f t="shared" si="7"/>
        <v>0</v>
      </c>
      <c r="V17" s="106"/>
    </row>
    <row r="18" spans="1:22" ht="44.25" customHeight="1" x14ac:dyDescent="0.25">
      <c r="A18" s="21" t="s">
        <v>22</v>
      </c>
      <c r="B18" s="22">
        <v>1</v>
      </c>
      <c r="C18" s="23"/>
      <c r="D18" s="24">
        <f t="shared" si="0"/>
        <v>0</v>
      </c>
      <c r="E18" s="25">
        <f t="shared" si="1"/>
        <v>0</v>
      </c>
      <c r="F18" s="26">
        <v>1</v>
      </c>
      <c r="G18" s="23"/>
      <c r="H18" s="24">
        <f t="shared" si="8"/>
        <v>0</v>
      </c>
      <c r="I18" s="27">
        <f t="shared" si="9"/>
        <v>0</v>
      </c>
      <c r="J18" s="22">
        <v>1</v>
      </c>
      <c r="K18" s="23"/>
      <c r="L18" s="24">
        <f t="shared" si="10"/>
        <v>0</v>
      </c>
      <c r="M18" s="25">
        <f t="shared" si="11"/>
        <v>0</v>
      </c>
      <c r="N18" s="28">
        <v>1</v>
      </c>
      <c r="O18" s="29"/>
      <c r="P18" s="30">
        <f t="shared" si="12"/>
        <v>0</v>
      </c>
      <c r="Q18" s="31">
        <f t="shared" si="13"/>
        <v>0</v>
      </c>
      <c r="R18" s="28">
        <v>1</v>
      </c>
      <c r="S18" s="29"/>
      <c r="T18" s="30">
        <f t="shared" si="6"/>
        <v>0</v>
      </c>
      <c r="U18" s="31">
        <f t="shared" si="7"/>
        <v>0</v>
      </c>
      <c r="V18" s="107"/>
    </row>
    <row r="19" spans="1:22" ht="40.5" customHeight="1" x14ac:dyDescent="0.25">
      <c r="A19" s="32" t="s">
        <v>23</v>
      </c>
      <c r="B19" s="33"/>
      <c r="C19" s="23"/>
      <c r="D19" s="24"/>
      <c r="E19" s="34">
        <f>SUM(E9:E18)</f>
        <v>0</v>
      </c>
      <c r="F19" s="35"/>
      <c r="G19" s="36"/>
      <c r="H19" s="37"/>
      <c r="I19" s="38">
        <f>SUM(I9:I18)</f>
        <v>0</v>
      </c>
      <c r="J19" s="39"/>
      <c r="K19" s="36"/>
      <c r="L19" s="37"/>
      <c r="M19" s="34">
        <f>SUM(M9:M18)</f>
        <v>0</v>
      </c>
      <c r="N19" s="40"/>
      <c r="O19" s="41"/>
      <c r="P19" s="42"/>
      <c r="Q19" s="43">
        <f>SUM(Q9:Q18)</f>
        <v>0</v>
      </c>
      <c r="R19" s="44"/>
      <c r="S19" s="41"/>
      <c r="T19" s="42"/>
      <c r="U19" s="43">
        <f>SUM(U9:U18)</f>
        <v>0</v>
      </c>
      <c r="V19" s="45">
        <f>SUM(E19:U19)</f>
        <v>0</v>
      </c>
    </row>
    <row r="20" spans="1:22" ht="40.5" customHeight="1" x14ac:dyDescent="0.25">
      <c r="A20" s="46" t="s">
        <v>24</v>
      </c>
      <c r="B20" s="47"/>
      <c r="C20" s="8"/>
      <c r="D20" s="48">
        <f>SUM(D9:D19)</f>
        <v>0</v>
      </c>
      <c r="E20" s="49"/>
      <c r="F20" s="50"/>
      <c r="G20" s="51"/>
      <c r="H20" s="48">
        <f>SUM(H9:H19)</f>
        <v>0</v>
      </c>
      <c r="I20" s="52"/>
      <c r="J20" s="53"/>
      <c r="K20" s="51"/>
      <c r="L20" s="48">
        <f>SUM(L9:L19)</f>
        <v>0</v>
      </c>
      <c r="M20" s="49"/>
      <c r="N20" s="50"/>
      <c r="O20" s="51"/>
      <c r="P20" s="48">
        <f>SUM(P9:P19)</f>
        <v>0</v>
      </c>
      <c r="Q20" s="52"/>
      <c r="R20" s="53"/>
      <c r="S20" s="51"/>
      <c r="T20" s="48">
        <f>SUM(T9:T19)</f>
        <v>0</v>
      </c>
      <c r="U20" s="49"/>
      <c r="V20" s="54">
        <f>SUM(B20:U20)</f>
        <v>0</v>
      </c>
    </row>
    <row r="21" spans="1:22" ht="30" customHeight="1" x14ac:dyDescent="0.25">
      <c r="A21" s="55" t="s">
        <v>25</v>
      </c>
      <c r="B21" s="111" t="s">
        <v>26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/>
    </row>
    <row r="22" spans="1:22" ht="30" customHeight="1" x14ac:dyDescent="0.25">
      <c r="A22" s="56"/>
      <c r="B22" s="114" t="s">
        <v>27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30" customHeight="1" x14ac:dyDescent="0.25">
      <c r="A23" s="56"/>
      <c r="B23" s="115" t="s">
        <v>28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1:22" ht="30" customHeight="1" x14ac:dyDescent="0.25">
      <c r="A24" s="56"/>
      <c r="B24" s="116" t="s">
        <v>29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1:22" ht="30" customHeight="1" x14ac:dyDescent="0.25">
      <c r="A25" s="56"/>
      <c r="B25" s="108" t="s">
        <v>30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1:22" ht="16.5" customHeight="1" x14ac:dyDescent="0.4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6.5" customHeight="1" x14ac:dyDescent="0.4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6.5" customHeight="1" x14ac:dyDescent="0.4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ht="16.5" customHeight="1" x14ac:dyDescent="0.25">
      <c r="A29" s="103" t="s">
        <v>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03"/>
      <c r="R29" s="96"/>
      <c r="S29" s="96"/>
      <c r="T29" s="96"/>
      <c r="U29" s="96"/>
      <c r="V29" s="1"/>
    </row>
    <row r="30" spans="1:22" ht="16.5" customHeight="1" x14ac:dyDescent="0.25">
      <c r="A30" s="95" t="s">
        <v>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04"/>
      <c r="R30" s="96"/>
      <c r="S30" s="96"/>
      <c r="T30" s="96"/>
      <c r="U30" s="96"/>
      <c r="V30" s="1"/>
    </row>
    <row r="31" spans="1:22" ht="16.5" customHeight="1" x14ac:dyDescent="0.25">
      <c r="A31" s="104" t="s">
        <v>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04"/>
      <c r="R31" s="96"/>
      <c r="S31" s="96"/>
      <c r="T31" s="96"/>
      <c r="U31" s="96"/>
      <c r="V31" s="1"/>
    </row>
    <row r="32" spans="1:22" ht="16.5" customHeight="1" x14ac:dyDescent="0.25">
      <c r="A32" s="104" t="s">
        <v>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3"/>
      <c r="R32" s="3"/>
      <c r="S32" s="3"/>
      <c r="T32" s="3"/>
      <c r="U32" s="3"/>
      <c r="V32" s="3"/>
    </row>
    <row r="33" spans="1:22" ht="16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</row>
    <row r="34" spans="1:22" ht="16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4"/>
    </row>
    <row r="35" spans="1:22" ht="44.25" customHeight="1" x14ac:dyDescent="0.25">
      <c r="A35" s="5" t="s">
        <v>4</v>
      </c>
      <c r="B35" s="121"/>
      <c r="C35" s="98"/>
      <c r="D35" s="98"/>
      <c r="E35" s="99"/>
      <c r="F35" s="100"/>
      <c r="G35" s="98"/>
      <c r="H35" s="98"/>
      <c r="I35" s="101"/>
      <c r="J35" s="102"/>
      <c r="K35" s="98"/>
      <c r="L35" s="98"/>
      <c r="M35" s="99"/>
      <c r="N35" s="119"/>
      <c r="O35" s="98"/>
      <c r="P35" s="98"/>
      <c r="Q35" s="99"/>
      <c r="R35" s="120"/>
      <c r="S35" s="98"/>
      <c r="T35" s="98"/>
      <c r="U35" s="99"/>
      <c r="V35" s="105" t="s">
        <v>7</v>
      </c>
    </row>
    <row r="36" spans="1:22" ht="44.25" customHeight="1" x14ac:dyDescent="0.25">
      <c r="A36" s="6" t="s">
        <v>8</v>
      </c>
      <c r="B36" s="7" t="s">
        <v>9</v>
      </c>
      <c r="C36" s="8" t="s">
        <v>10</v>
      </c>
      <c r="D36" s="9" t="s">
        <v>11</v>
      </c>
      <c r="E36" s="10" t="s">
        <v>12</v>
      </c>
      <c r="F36" s="7" t="s">
        <v>9</v>
      </c>
      <c r="G36" s="8" t="s">
        <v>10</v>
      </c>
      <c r="H36" s="9" t="s">
        <v>11</v>
      </c>
      <c r="I36" s="10" t="s">
        <v>12</v>
      </c>
      <c r="J36" s="7" t="s">
        <v>9</v>
      </c>
      <c r="K36" s="8" t="s">
        <v>10</v>
      </c>
      <c r="L36" s="9" t="s">
        <v>11</v>
      </c>
      <c r="M36" s="10" t="s">
        <v>12</v>
      </c>
      <c r="N36" s="7" t="s">
        <v>9</v>
      </c>
      <c r="O36" s="8" t="s">
        <v>10</v>
      </c>
      <c r="P36" s="9" t="s">
        <v>11</v>
      </c>
      <c r="Q36" s="10" t="s">
        <v>12</v>
      </c>
      <c r="R36" s="7" t="s">
        <v>9</v>
      </c>
      <c r="S36" s="8" t="s">
        <v>10</v>
      </c>
      <c r="T36" s="9" t="s">
        <v>11</v>
      </c>
      <c r="U36" s="10" t="s">
        <v>12</v>
      </c>
      <c r="V36" s="106"/>
    </row>
    <row r="37" spans="1:22" ht="44.25" customHeight="1" x14ac:dyDescent="0.25">
      <c r="A37" s="11" t="s">
        <v>13</v>
      </c>
      <c r="B37" s="12">
        <v>14</v>
      </c>
      <c r="C37" s="13"/>
      <c r="D37" s="14">
        <f t="shared" ref="D37:D46" si="14">B37*C37</f>
        <v>0</v>
      </c>
      <c r="E37" s="15">
        <f t="shared" ref="E37:E46" si="15">D37/27</f>
        <v>0</v>
      </c>
      <c r="F37" s="16"/>
      <c r="G37" s="13"/>
      <c r="H37" s="14">
        <f t="shared" ref="H37:H38" si="16">F37*G37</f>
        <v>0</v>
      </c>
      <c r="I37" s="17">
        <f>H37/27</f>
        <v>0</v>
      </c>
      <c r="J37" s="12">
        <v>14</v>
      </c>
      <c r="K37" s="13"/>
      <c r="L37" s="14">
        <f>J37*K37</f>
        <v>0</v>
      </c>
      <c r="M37" s="15">
        <f t="shared" ref="M37:M38" si="17">L37/27</f>
        <v>0</v>
      </c>
      <c r="N37" s="12">
        <v>14</v>
      </c>
      <c r="O37" s="18"/>
      <c r="P37" s="19">
        <f t="shared" ref="P37:P38" si="18">O37*N37</f>
        <v>0</v>
      </c>
      <c r="Q37" s="20">
        <f t="shared" ref="Q37:Q38" si="19">P37/27</f>
        <v>0</v>
      </c>
      <c r="R37" s="12">
        <v>14</v>
      </c>
      <c r="S37" s="18"/>
      <c r="T37" s="19">
        <f t="shared" ref="T37:T46" si="20">S37*R37</f>
        <v>0</v>
      </c>
      <c r="U37" s="20">
        <f t="shared" ref="U37:U46" si="21">T37/27</f>
        <v>0</v>
      </c>
      <c r="V37" s="106"/>
    </row>
    <row r="38" spans="1:22" ht="44.25" customHeight="1" x14ac:dyDescent="0.25">
      <c r="A38" s="21" t="s">
        <v>14</v>
      </c>
      <c r="B38" s="22"/>
      <c r="C38" s="23"/>
      <c r="D38" s="24">
        <f t="shared" si="14"/>
        <v>0</v>
      </c>
      <c r="E38" s="25">
        <f t="shared" si="15"/>
        <v>0</v>
      </c>
      <c r="F38" s="26">
        <v>14</v>
      </c>
      <c r="G38" s="23"/>
      <c r="H38" s="24">
        <f t="shared" si="16"/>
        <v>0</v>
      </c>
      <c r="I38" s="27">
        <f>H38/25</f>
        <v>0</v>
      </c>
      <c r="J38" s="22"/>
      <c r="K38" s="23"/>
      <c r="L38" s="24">
        <v>0</v>
      </c>
      <c r="M38" s="25">
        <f t="shared" si="17"/>
        <v>0</v>
      </c>
      <c r="N38" s="28">
        <v>14</v>
      </c>
      <c r="O38" s="29"/>
      <c r="P38" s="30">
        <f t="shared" si="18"/>
        <v>0</v>
      </c>
      <c r="Q38" s="31">
        <f t="shared" si="19"/>
        <v>0</v>
      </c>
      <c r="R38" s="28">
        <v>14</v>
      </c>
      <c r="S38" s="29"/>
      <c r="T38" s="30">
        <f t="shared" si="20"/>
        <v>0</v>
      </c>
      <c r="U38" s="31">
        <f t="shared" si="21"/>
        <v>0</v>
      </c>
      <c r="V38" s="106"/>
    </row>
    <row r="39" spans="1:22" ht="44.25" customHeight="1" x14ac:dyDescent="0.25">
      <c r="A39" s="21" t="s">
        <v>15</v>
      </c>
      <c r="B39" s="22">
        <v>14</v>
      </c>
      <c r="C39" s="23"/>
      <c r="D39" s="24">
        <f t="shared" si="14"/>
        <v>0</v>
      </c>
      <c r="E39" s="25">
        <f t="shared" si="15"/>
        <v>0</v>
      </c>
      <c r="F39" s="26"/>
      <c r="G39" s="23"/>
      <c r="H39" s="24"/>
      <c r="I39" s="27"/>
      <c r="J39" s="22"/>
      <c r="K39" s="23"/>
      <c r="L39" s="24"/>
      <c r="M39" s="25"/>
      <c r="N39" s="22"/>
      <c r="O39" s="23"/>
      <c r="P39" s="24"/>
      <c r="Q39" s="25"/>
      <c r="R39" s="28">
        <v>14</v>
      </c>
      <c r="S39" s="29"/>
      <c r="T39" s="30">
        <f t="shared" si="20"/>
        <v>0</v>
      </c>
      <c r="U39" s="31">
        <f t="shared" si="21"/>
        <v>0</v>
      </c>
      <c r="V39" s="106"/>
    </row>
    <row r="40" spans="1:22" ht="44.25" customHeight="1" x14ac:dyDescent="0.25">
      <c r="A40" s="21" t="s">
        <v>16</v>
      </c>
      <c r="B40" s="22">
        <v>140</v>
      </c>
      <c r="C40" s="23"/>
      <c r="D40" s="24">
        <f t="shared" si="14"/>
        <v>0</v>
      </c>
      <c r="E40" s="25">
        <f t="shared" si="15"/>
        <v>0</v>
      </c>
      <c r="F40" s="22">
        <v>95</v>
      </c>
      <c r="G40" s="23"/>
      <c r="H40" s="24">
        <f t="shared" ref="H40:H46" si="22">F40*G40</f>
        <v>0</v>
      </c>
      <c r="I40" s="27">
        <f t="shared" ref="I40:I46" si="23">H40/25</f>
        <v>0</v>
      </c>
      <c r="J40" s="22">
        <v>210</v>
      </c>
      <c r="K40" s="23"/>
      <c r="L40" s="24">
        <f t="shared" ref="L40:L46" si="24">J40*K40</f>
        <v>0</v>
      </c>
      <c r="M40" s="25">
        <f t="shared" ref="M40:M46" si="25">L40/27</f>
        <v>0</v>
      </c>
      <c r="N40" s="28">
        <v>239</v>
      </c>
      <c r="O40" s="29"/>
      <c r="P40" s="30">
        <f t="shared" ref="P40:P46" si="26">O40*N40</f>
        <v>0</v>
      </c>
      <c r="Q40" s="31">
        <f t="shared" ref="Q40:Q46" si="27">P40/27</f>
        <v>0</v>
      </c>
      <c r="R40" s="28">
        <v>275</v>
      </c>
      <c r="S40" s="29"/>
      <c r="T40" s="30">
        <f t="shared" si="20"/>
        <v>0</v>
      </c>
      <c r="U40" s="31">
        <f t="shared" si="21"/>
        <v>0</v>
      </c>
      <c r="V40" s="106"/>
    </row>
    <row r="41" spans="1:22" ht="44.25" customHeight="1" x14ac:dyDescent="0.25">
      <c r="A41" s="21" t="s">
        <v>17</v>
      </c>
      <c r="B41" s="22">
        <v>1</v>
      </c>
      <c r="C41" s="23"/>
      <c r="D41" s="24">
        <f t="shared" si="14"/>
        <v>0</v>
      </c>
      <c r="E41" s="25">
        <f t="shared" si="15"/>
        <v>0</v>
      </c>
      <c r="F41" s="26">
        <v>0</v>
      </c>
      <c r="G41" s="23"/>
      <c r="H41" s="24">
        <f t="shared" si="22"/>
        <v>0</v>
      </c>
      <c r="I41" s="27">
        <f t="shared" si="23"/>
        <v>0</v>
      </c>
      <c r="J41" s="22">
        <v>1</v>
      </c>
      <c r="K41" s="23"/>
      <c r="L41" s="24">
        <f t="shared" si="24"/>
        <v>0</v>
      </c>
      <c r="M41" s="25">
        <f t="shared" si="25"/>
        <v>0</v>
      </c>
      <c r="N41" s="28">
        <v>1</v>
      </c>
      <c r="O41" s="29"/>
      <c r="P41" s="30">
        <f t="shared" si="26"/>
        <v>0</v>
      </c>
      <c r="Q41" s="31">
        <f t="shared" si="27"/>
        <v>0</v>
      </c>
      <c r="R41" s="28">
        <v>1</v>
      </c>
      <c r="S41" s="29"/>
      <c r="T41" s="30">
        <f t="shared" si="20"/>
        <v>0</v>
      </c>
      <c r="U41" s="31">
        <f t="shared" si="21"/>
        <v>0</v>
      </c>
      <c r="V41" s="106"/>
    </row>
    <row r="42" spans="1:22" ht="44.25" customHeight="1" x14ac:dyDescent="0.25">
      <c r="A42" s="21" t="s">
        <v>18</v>
      </c>
      <c r="B42" s="22">
        <v>0</v>
      </c>
      <c r="C42" s="23"/>
      <c r="D42" s="24">
        <f t="shared" si="14"/>
        <v>0</v>
      </c>
      <c r="E42" s="25">
        <f t="shared" si="15"/>
        <v>0</v>
      </c>
      <c r="F42" s="26">
        <v>1</v>
      </c>
      <c r="G42" s="23"/>
      <c r="H42" s="24">
        <f t="shared" si="22"/>
        <v>0</v>
      </c>
      <c r="I42" s="27">
        <f t="shared" si="23"/>
        <v>0</v>
      </c>
      <c r="J42" s="22">
        <v>0</v>
      </c>
      <c r="K42" s="23"/>
      <c r="L42" s="24">
        <f t="shared" si="24"/>
        <v>0</v>
      </c>
      <c r="M42" s="25">
        <f t="shared" si="25"/>
        <v>0</v>
      </c>
      <c r="N42" s="28">
        <v>3</v>
      </c>
      <c r="O42" s="29"/>
      <c r="P42" s="30">
        <f t="shared" si="26"/>
        <v>0</v>
      </c>
      <c r="Q42" s="31">
        <f t="shared" si="27"/>
        <v>0</v>
      </c>
      <c r="R42" s="28">
        <v>0</v>
      </c>
      <c r="S42" s="29"/>
      <c r="T42" s="30">
        <f t="shared" si="20"/>
        <v>0</v>
      </c>
      <c r="U42" s="31">
        <f t="shared" si="21"/>
        <v>0</v>
      </c>
      <c r="V42" s="106"/>
    </row>
    <row r="43" spans="1:22" ht="44.25" customHeight="1" x14ac:dyDescent="0.25">
      <c r="A43" s="21" t="s">
        <v>19</v>
      </c>
      <c r="B43" s="22">
        <v>1</v>
      </c>
      <c r="C43" s="23"/>
      <c r="D43" s="24">
        <f t="shared" si="14"/>
        <v>0</v>
      </c>
      <c r="E43" s="25">
        <f t="shared" si="15"/>
        <v>0</v>
      </c>
      <c r="F43" s="26">
        <v>6</v>
      </c>
      <c r="G43" s="23"/>
      <c r="H43" s="24">
        <f t="shared" si="22"/>
        <v>0</v>
      </c>
      <c r="I43" s="27">
        <f t="shared" si="23"/>
        <v>0</v>
      </c>
      <c r="J43" s="22">
        <v>3</v>
      </c>
      <c r="K43" s="23"/>
      <c r="L43" s="24">
        <f t="shared" si="24"/>
        <v>0</v>
      </c>
      <c r="M43" s="25">
        <f t="shared" si="25"/>
        <v>0</v>
      </c>
      <c r="N43" s="28">
        <v>4</v>
      </c>
      <c r="O43" s="29"/>
      <c r="P43" s="30">
        <f t="shared" si="26"/>
        <v>0</v>
      </c>
      <c r="Q43" s="31">
        <f t="shared" si="27"/>
        <v>0</v>
      </c>
      <c r="R43" s="28">
        <v>4</v>
      </c>
      <c r="S43" s="29"/>
      <c r="T43" s="30">
        <f t="shared" si="20"/>
        <v>0</v>
      </c>
      <c r="U43" s="31">
        <f t="shared" si="21"/>
        <v>0</v>
      </c>
      <c r="V43" s="106"/>
    </row>
    <row r="44" spans="1:22" ht="44.25" customHeight="1" x14ac:dyDescent="0.25">
      <c r="A44" s="21" t="s">
        <v>20</v>
      </c>
      <c r="B44" s="22">
        <v>4</v>
      </c>
      <c r="C44" s="23"/>
      <c r="D44" s="24">
        <f t="shared" si="14"/>
        <v>0</v>
      </c>
      <c r="E44" s="25">
        <f t="shared" si="15"/>
        <v>0</v>
      </c>
      <c r="F44" s="22">
        <v>4</v>
      </c>
      <c r="G44" s="23"/>
      <c r="H44" s="24">
        <f t="shared" si="22"/>
        <v>0</v>
      </c>
      <c r="I44" s="27">
        <f t="shared" si="23"/>
        <v>0</v>
      </c>
      <c r="J44" s="22">
        <v>3</v>
      </c>
      <c r="K44" s="23"/>
      <c r="L44" s="24">
        <f t="shared" si="24"/>
        <v>0</v>
      </c>
      <c r="M44" s="25">
        <f t="shared" si="25"/>
        <v>0</v>
      </c>
      <c r="N44" s="28">
        <v>6</v>
      </c>
      <c r="O44" s="29"/>
      <c r="P44" s="30">
        <f t="shared" si="26"/>
        <v>0</v>
      </c>
      <c r="Q44" s="31">
        <f t="shared" si="27"/>
        <v>0</v>
      </c>
      <c r="R44" s="28">
        <v>4</v>
      </c>
      <c r="S44" s="29"/>
      <c r="T44" s="30">
        <f t="shared" si="20"/>
        <v>0</v>
      </c>
      <c r="U44" s="31">
        <f t="shared" si="21"/>
        <v>0</v>
      </c>
      <c r="V44" s="106"/>
    </row>
    <row r="45" spans="1:22" ht="44.25" customHeight="1" x14ac:dyDescent="0.25">
      <c r="A45" s="21" t="s">
        <v>21</v>
      </c>
      <c r="B45" s="22">
        <v>1</v>
      </c>
      <c r="C45" s="23"/>
      <c r="D45" s="24">
        <f t="shared" si="14"/>
        <v>0</v>
      </c>
      <c r="E45" s="25">
        <f t="shared" si="15"/>
        <v>0</v>
      </c>
      <c r="F45" s="26">
        <v>1</v>
      </c>
      <c r="G45" s="23"/>
      <c r="H45" s="24">
        <f t="shared" si="22"/>
        <v>0</v>
      </c>
      <c r="I45" s="27">
        <f t="shared" si="23"/>
        <v>0</v>
      </c>
      <c r="J45" s="22">
        <v>1</v>
      </c>
      <c r="K45" s="23"/>
      <c r="L45" s="24">
        <f t="shared" si="24"/>
        <v>0</v>
      </c>
      <c r="M45" s="25">
        <f t="shared" si="25"/>
        <v>0</v>
      </c>
      <c r="N45" s="28">
        <v>1</v>
      </c>
      <c r="O45" s="29"/>
      <c r="P45" s="30">
        <f t="shared" si="26"/>
        <v>0</v>
      </c>
      <c r="Q45" s="31">
        <f t="shared" si="27"/>
        <v>0</v>
      </c>
      <c r="R45" s="28">
        <v>1</v>
      </c>
      <c r="S45" s="29"/>
      <c r="T45" s="30">
        <f t="shared" si="20"/>
        <v>0</v>
      </c>
      <c r="U45" s="31">
        <f t="shared" si="21"/>
        <v>0</v>
      </c>
      <c r="V45" s="106"/>
    </row>
    <row r="46" spans="1:22" ht="44.25" customHeight="1" x14ac:dyDescent="0.25">
      <c r="A46" s="21" t="s">
        <v>22</v>
      </c>
      <c r="B46" s="22">
        <v>1</v>
      </c>
      <c r="C46" s="23"/>
      <c r="D46" s="24">
        <f t="shared" si="14"/>
        <v>0</v>
      </c>
      <c r="E46" s="25">
        <f t="shared" si="15"/>
        <v>0</v>
      </c>
      <c r="F46" s="26">
        <v>1</v>
      </c>
      <c r="G46" s="23"/>
      <c r="H46" s="24">
        <f t="shared" si="22"/>
        <v>0</v>
      </c>
      <c r="I46" s="27">
        <f t="shared" si="23"/>
        <v>0</v>
      </c>
      <c r="J46" s="22">
        <v>1</v>
      </c>
      <c r="K46" s="23"/>
      <c r="L46" s="24">
        <f t="shared" si="24"/>
        <v>0</v>
      </c>
      <c r="M46" s="25">
        <f t="shared" si="25"/>
        <v>0</v>
      </c>
      <c r="N46" s="28">
        <v>1</v>
      </c>
      <c r="O46" s="29"/>
      <c r="P46" s="30">
        <f t="shared" si="26"/>
        <v>0</v>
      </c>
      <c r="Q46" s="31">
        <f t="shared" si="27"/>
        <v>0</v>
      </c>
      <c r="R46" s="28">
        <v>1</v>
      </c>
      <c r="S46" s="29"/>
      <c r="T46" s="30">
        <f t="shared" si="20"/>
        <v>0</v>
      </c>
      <c r="U46" s="31">
        <f t="shared" si="21"/>
        <v>0</v>
      </c>
      <c r="V46" s="107"/>
    </row>
    <row r="47" spans="1:22" ht="44.25" customHeight="1" x14ac:dyDescent="0.25">
      <c r="A47" s="32" t="s">
        <v>23</v>
      </c>
      <c r="B47" s="33"/>
      <c r="C47" s="23"/>
      <c r="D47" s="24"/>
      <c r="E47" s="34">
        <f>SUM(E37:E46)</f>
        <v>0</v>
      </c>
      <c r="F47" s="35"/>
      <c r="G47" s="36"/>
      <c r="H47" s="37"/>
      <c r="I47" s="38">
        <f>SUM(I37:I46)</f>
        <v>0</v>
      </c>
      <c r="J47" s="39"/>
      <c r="K47" s="36"/>
      <c r="L47" s="37"/>
      <c r="M47" s="34">
        <f>SUM(M37:M46)</f>
        <v>0</v>
      </c>
      <c r="N47" s="40"/>
      <c r="O47" s="41"/>
      <c r="P47" s="42"/>
      <c r="Q47" s="43">
        <f>SUM(Q37:Q46)</f>
        <v>0</v>
      </c>
      <c r="R47" s="44"/>
      <c r="S47" s="41"/>
      <c r="T47" s="42"/>
      <c r="U47" s="43">
        <f>SUM(U37:U46)</f>
        <v>0</v>
      </c>
      <c r="V47" s="45">
        <f>SUM(E47:U47)</f>
        <v>0</v>
      </c>
    </row>
    <row r="48" spans="1:22" ht="44.25" customHeight="1" x14ac:dyDescent="0.25">
      <c r="A48" s="46" t="s">
        <v>24</v>
      </c>
      <c r="B48" s="47"/>
      <c r="C48" s="8"/>
      <c r="D48" s="48">
        <f>SUM(D37:D47)</f>
        <v>0</v>
      </c>
      <c r="E48" s="49"/>
      <c r="F48" s="50"/>
      <c r="G48" s="51"/>
      <c r="H48" s="48">
        <f>SUM(H37:H47)</f>
        <v>0</v>
      </c>
      <c r="I48" s="52"/>
      <c r="J48" s="53"/>
      <c r="K48" s="51"/>
      <c r="L48" s="48">
        <f>SUM(L37:L47)</f>
        <v>0</v>
      </c>
      <c r="M48" s="49"/>
      <c r="N48" s="50"/>
      <c r="O48" s="51"/>
      <c r="P48" s="48">
        <f>SUM(P37:P47)</f>
        <v>0</v>
      </c>
      <c r="Q48" s="52"/>
      <c r="R48" s="53"/>
      <c r="S48" s="51"/>
      <c r="T48" s="48">
        <f>SUM(T37:T47)</f>
        <v>0</v>
      </c>
      <c r="U48" s="49"/>
      <c r="V48" s="54">
        <f>SUM(B48:U48)</f>
        <v>0</v>
      </c>
    </row>
    <row r="49" spans="1:22" ht="16.5" customHeight="1" x14ac:dyDescent="0.25">
      <c r="A49" s="55" t="s">
        <v>25</v>
      </c>
      <c r="B49" s="111" t="s">
        <v>26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</row>
    <row r="50" spans="1:22" ht="16.5" customHeight="1" x14ac:dyDescent="0.25">
      <c r="A50" s="56"/>
      <c r="B50" s="114" t="s">
        <v>27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1:22" ht="16.5" customHeight="1" x14ac:dyDescent="0.25">
      <c r="A51" s="56"/>
      <c r="B51" s="115" t="s">
        <v>28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10"/>
    </row>
    <row r="52" spans="1:22" ht="16.5" customHeight="1" x14ac:dyDescent="0.25">
      <c r="A52" s="56"/>
      <c r="B52" s="116" t="s">
        <v>29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0"/>
    </row>
    <row r="53" spans="1:22" ht="16.5" customHeight="1" x14ac:dyDescent="0.25">
      <c r="A53" s="56"/>
      <c r="B53" s="108" t="s">
        <v>30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0"/>
    </row>
    <row r="54" spans="1:22" ht="16.5" customHeight="1" x14ac:dyDescent="0.4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6.5" customHeight="1" x14ac:dyDescent="0.4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ht="16.5" customHeight="1" x14ac:dyDescent="0.4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ht="16.5" customHeight="1" x14ac:dyDescent="0.4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16.5" customHeight="1" x14ac:dyDescent="0.4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16.5" customHeight="1" x14ac:dyDescent="0.4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6.5" customHeight="1" x14ac:dyDescent="0.4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ht="16.5" customHeight="1" x14ac:dyDescent="0.4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ht="16.5" customHeight="1" x14ac:dyDescent="0.4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ht="16.5" customHeight="1" x14ac:dyDescent="0.4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ht="16.5" customHeight="1" x14ac:dyDescent="0.4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16.5" customHeight="1" x14ac:dyDescent="0.4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ht="16.5" customHeight="1" x14ac:dyDescent="0.4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ht="16.5" customHeight="1" x14ac:dyDescent="0.4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ht="16.5" customHeight="1" x14ac:dyDescent="0.4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ht="16.5" customHeight="1" x14ac:dyDescent="0.4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ht="16.5" customHeight="1" x14ac:dyDescent="0.4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ht="16.5" customHeight="1" x14ac:dyDescent="0.4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ht="16.5" customHeight="1" x14ac:dyDescent="0.4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ht="16.5" customHeight="1" x14ac:dyDescent="0.4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ht="16.5" customHeight="1" x14ac:dyDescent="0.4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ht="16.5" customHeight="1" x14ac:dyDescent="0.4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ht="16.5" customHeight="1" x14ac:dyDescent="0.4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ht="16.5" customHeight="1" x14ac:dyDescent="0.4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6.5" customHeight="1" x14ac:dyDescent="0.4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ht="16.5" customHeight="1" x14ac:dyDescent="0.4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ht="16.5" customHeight="1" x14ac:dyDescent="0.4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ht="16.5" customHeight="1" x14ac:dyDescent="0.4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ht="16.5" customHeight="1" x14ac:dyDescent="0.4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ht="16.5" customHeight="1" x14ac:dyDescent="0.4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ht="16.5" customHeight="1" x14ac:dyDescent="0.4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ht="16.5" customHeight="1" x14ac:dyDescent="0.4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ht="16.5" customHeight="1" x14ac:dyDescent="0.4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ht="16.5" customHeight="1" x14ac:dyDescent="0.4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ht="16.5" customHeight="1" x14ac:dyDescent="0.4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ht="16.5" customHeight="1" x14ac:dyDescent="0.4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ht="16.5" customHeight="1" x14ac:dyDescent="0.4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ht="16.5" customHeight="1" x14ac:dyDescent="0.4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6.5" customHeight="1" x14ac:dyDescent="0.4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ht="16.5" customHeight="1" x14ac:dyDescent="0.4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ht="16.5" customHeight="1" x14ac:dyDescent="0.4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ht="16.5" customHeight="1" x14ac:dyDescent="0.4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ht="16.5" customHeight="1" x14ac:dyDescent="0.4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ht="16.5" customHeight="1" x14ac:dyDescent="0.4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ht="16.5" customHeight="1" x14ac:dyDescent="0.4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ht="16.5" customHeight="1" x14ac:dyDescent="0.4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ht="16.5" customHeight="1" x14ac:dyDescent="0.4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</sheetData>
  <mergeCells count="36">
    <mergeCell ref="V35:V46"/>
    <mergeCell ref="B53:V53"/>
    <mergeCell ref="B49:V49"/>
    <mergeCell ref="B50:V50"/>
    <mergeCell ref="B51:V51"/>
    <mergeCell ref="B52:V52"/>
    <mergeCell ref="A29:P29"/>
    <mergeCell ref="Q29:U29"/>
    <mergeCell ref="F35:I35"/>
    <mergeCell ref="J35:M35"/>
    <mergeCell ref="N35:Q35"/>
    <mergeCell ref="R35:U35"/>
    <mergeCell ref="A30:P30"/>
    <mergeCell ref="Q30:U30"/>
    <mergeCell ref="A31:P31"/>
    <mergeCell ref="Q31:U31"/>
    <mergeCell ref="A32:P32"/>
    <mergeCell ref="B35:E35"/>
    <mergeCell ref="V7:V18"/>
    <mergeCell ref="B25:V25"/>
    <mergeCell ref="B21:V21"/>
    <mergeCell ref="B22:V22"/>
    <mergeCell ref="B23:V23"/>
    <mergeCell ref="B24:V24"/>
    <mergeCell ref="R7:U7"/>
    <mergeCell ref="A1:P1"/>
    <mergeCell ref="Q1:U1"/>
    <mergeCell ref="A2:P2"/>
    <mergeCell ref="Q2:U2"/>
    <mergeCell ref="A3:P3"/>
    <mergeCell ref="Q3:U3"/>
    <mergeCell ref="A4:P4"/>
    <mergeCell ref="B7:E7"/>
    <mergeCell ref="F7:I7"/>
    <mergeCell ref="J7:M7"/>
    <mergeCell ref="N7:Q7"/>
  </mergeCells>
  <printOptions horizontalCentered="1" verticalCentered="1"/>
  <pageMargins left="0" right="0" top="0" bottom="0" header="0" footer="0"/>
  <pageSetup paperSize="9" scale="6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"/>
  <sheetViews>
    <sheetView workbookViewId="0">
      <selection sqref="A1:P1"/>
    </sheetView>
  </sheetViews>
  <sheetFormatPr defaultColWidth="12.7109375" defaultRowHeight="15" customHeight="1" x14ac:dyDescent="0.25"/>
  <cols>
    <col min="1" max="1" width="21.85546875" customWidth="1"/>
    <col min="2" max="22" width="7" customWidth="1"/>
  </cols>
  <sheetData>
    <row r="1" spans="1:22" ht="28.5" customHeight="1" x14ac:dyDescent="0.25">
      <c r="A1" s="95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03"/>
      <c r="R1" s="96"/>
      <c r="S1" s="96"/>
      <c r="T1" s="96"/>
      <c r="U1" s="96"/>
      <c r="V1" s="1"/>
    </row>
    <row r="2" spans="1:22" ht="28.5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04"/>
      <c r="R2" s="96"/>
      <c r="S2" s="96"/>
      <c r="T2" s="96"/>
      <c r="U2" s="96"/>
      <c r="V2" s="1"/>
    </row>
    <row r="3" spans="1:22" ht="28.5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04"/>
      <c r="R3" s="96"/>
      <c r="S3" s="96"/>
      <c r="T3" s="96"/>
      <c r="U3" s="96"/>
      <c r="V3" s="1"/>
    </row>
    <row r="4" spans="1:22" ht="28.5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3"/>
      <c r="R4" s="3"/>
      <c r="S4" s="3"/>
      <c r="T4" s="3"/>
      <c r="U4" s="3"/>
      <c r="V4" s="3"/>
    </row>
    <row r="5" spans="1:22" ht="27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</row>
    <row r="6" spans="1:22" ht="27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4"/>
    </row>
    <row r="7" spans="1:22" ht="57.75" customHeight="1" x14ac:dyDescent="0.25">
      <c r="A7" s="5" t="s">
        <v>4</v>
      </c>
      <c r="B7" s="121"/>
      <c r="C7" s="98"/>
      <c r="D7" s="98"/>
      <c r="E7" s="99"/>
      <c r="F7" s="100"/>
      <c r="G7" s="98"/>
      <c r="H7" s="98"/>
      <c r="I7" s="101"/>
      <c r="J7" s="102"/>
      <c r="K7" s="98"/>
      <c r="L7" s="98"/>
      <c r="M7" s="99"/>
      <c r="N7" s="119"/>
      <c r="O7" s="98"/>
      <c r="P7" s="98"/>
      <c r="Q7" s="99"/>
      <c r="R7" s="120"/>
      <c r="S7" s="98"/>
      <c r="T7" s="98"/>
      <c r="U7" s="99"/>
      <c r="V7" s="105" t="s">
        <v>7</v>
      </c>
    </row>
    <row r="8" spans="1:22" ht="44.25" customHeight="1" x14ac:dyDescent="0.25">
      <c r="A8" s="6" t="s">
        <v>8</v>
      </c>
      <c r="B8" s="7" t="s">
        <v>9</v>
      </c>
      <c r="C8" s="8" t="s">
        <v>10</v>
      </c>
      <c r="D8" s="9" t="s">
        <v>11</v>
      </c>
      <c r="E8" s="10" t="s">
        <v>12</v>
      </c>
      <c r="F8" s="7" t="s">
        <v>9</v>
      </c>
      <c r="G8" s="8" t="s">
        <v>10</v>
      </c>
      <c r="H8" s="9" t="s">
        <v>11</v>
      </c>
      <c r="I8" s="10" t="s">
        <v>12</v>
      </c>
      <c r="J8" s="7" t="s">
        <v>9</v>
      </c>
      <c r="K8" s="8" t="s">
        <v>10</v>
      </c>
      <c r="L8" s="9" t="s">
        <v>11</v>
      </c>
      <c r="M8" s="10" t="s">
        <v>12</v>
      </c>
      <c r="N8" s="7" t="s">
        <v>9</v>
      </c>
      <c r="O8" s="8" t="s">
        <v>10</v>
      </c>
      <c r="P8" s="9" t="s">
        <v>11</v>
      </c>
      <c r="Q8" s="10" t="s">
        <v>12</v>
      </c>
      <c r="R8" s="7" t="s">
        <v>9</v>
      </c>
      <c r="S8" s="8" t="s">
        <v>10</v>
      </c>
      <c r="T8" s="9" t="s">
        <v>11</v>
      </c>
      <c r="U8" s="10" t="s">
        <v>12</v>
      </c>
      <c r="V8" s="106"/>
    </row>
    <row r="9" spans="1:22" ht="44.25" customHeight="1" x14ac:dyDescent="0.25">
      <c r="A9" s="11" t="s">
        <v>13</v>
      </c>
      <c r="B9" s="12">
        <v>14</v>
      </c>
      <c r="C9" s="13"/>
      <c r="D9" s="14">
        <f t="shared" ref="D9:D18" si="0">B9*C9</f>
        <v>0</v>
      </c>
      <c r="E9" s="15">
        <f t="shared" ref="E9:E18" si="1">D9/27</f>
        <v>0</v>
      </c>
      <c r="F9" s="16"/>
      <c r="G9" s="13"/>
      <c r="H9" s="14">
        <f t="shared" ref="H9:H10" si="2">F9*G9</f>
        <v>0</v>
      </c>
      <c r="I9" s="17">
        <f>H9/27</f>
        <v>0</v>
      </c>
      <c r="J9" s="12">
        <v>14</v>
      </c>
      <c r="K9" s="13"/>
      <c r="L9" s="14">
        <f>J9*K9</f>
        <v>0</v>
      </c>
      <c r="M9" s="15">
        <f t="shared" ref="M9:M10" si="3">L9/27</f>
        <v>0</v>
      </c>
      <c r="N9" s="12">
        <v>14</v>
      </c>
      <c r="O9" s="18"/>
      <c r="P9" s="19">
        <f t="shared" ref="P9:P10" si="4">O9*N9</f>
        <v>0</v>
      </c>
      <c r="Q9" s="20">
        <f t="shared" ref="Q9:Q10" si="5">P9/27</f>
        <v>0</v>
      </c>
      <c r="R9" s="12">
        <v>14</v>
      </c>
      <c r="S9" s="18"/>
      <c r="T9" s="19">
        <f t="shared" ref="T9:T18" si="6">S9*R9</f>
        <v>0</v>
      </c>
      <c r="U9" s="20">
        <f t="shared" ref="U9:U18" si="7">T9/27</f>
        <v>0</v>
      </c>
      <c r="V9" s="106"/>
    </row>
    <row r="10" spans="1:22" ht="44.25" customHeight="1" x14ac:dyDescent="0.25">
      <c r="A10" s="21" t="s">
        <v>14</v>
      </c>
      <c r="B10" s="22"/>
      <c r="C10" s="23"/>
      <c r="D10" s="24">
        <f t="shared" si="0"/>
        <v>0</v>
      </c>
      <c r="E10" s="25">
        <f t="shared" si="1"/>
        <v>0</v>
      </c>
      <c r="F10" s="26">
        <v>14</v>
      </c>
      <c r="G10" s="23"/>
      <c r="H10" s="24">
        <f t="shared" si="2"/>
        <v>0</v>
      </c>
      <c r="I10" s="27">
        <f>H10/25</f>
        <v>0</v>
      </c>
      <c r="J10" s="22"/>
      <c r="K10" s="23"/>
      <c r="L10" s="24">
        <v>0</v>
      </c>
      <c r="M10" s="25">
        <f t="shared" si="3"/>
        <v>0</v>
      </c>
      <c r="N10" s="28">
        <v>14</v>
      </c>
      <c r="O10" s="29"/>
      <c r="P10" s="30">
        <f t="shared" si="4"/>
        <v>0</v>
      </c>
      <c r="Q10" s="31">
        <f t="shared" si="5"/>
        <v>0</v>
      </c>
      <c r="R10" s="28">
        <v>14</v>
      </c>
      <c r="S10" s="29"/>
      <c r="T10" s="30">
        <f t="shared" si="6"/>
        <v>0</v>
      </c>
      <c r="U10" s="31">
        <f t="shared" si="7"/>
        <v>0</v>
      </c>
      <c r="V10" s="106"/>
    </row>
    <row r="11" spans="1:22" ht="44.25" customHeight="1" x14ac:dyDescent="0.25">
      <c r="A11" s="21" t="s">
        <v>15</v>
      </c>
      <c r="B11" s="22">
        <v>14</v>
      </c>
      <c r="C11" s="23"/>
      <c r="D11" s="24">
        <f t="shared" si="0"/>
        <v>0</v>
      </c>
      <c r="E11" s="25">
        <f t="shared" si="1"/>
        <v>0</v>
      </c>
      <c r="F11" s="26"/>
      <c r="G11" s="23"/>
      <c r="H11" s="24"/>
      <c r="I11" s="27"/>
      <c r="J11" s="22"/>
      <c r="K11" s="23"/>
      <c r="L11" s="24"/>
      <c r="M11" s="25"/>
      <c r="N11" s="22"/>
      <c r="O11" s="23"/>
      <c r="P11" s="24"/>
      <c r="Q11" s="25"/>
      <c r="R11" s="28">
        <v>14</v>
      </c>
      <c r="S11" s="29"/>
      <c r="T11" s="30">
        <f t="shared" si="6"/>
        <v>0</v>
      </c>
      <c r="U11" s="31">
        <f t="shared" si="7"/>
        <v>0</v>
      </c>
      <c r="V11" s="106"/>
    </row>
    <row r="12" spans="1:22" ht="44.25" customHeight="1" x14ac:dyDescent="0.25">
      <c r="A12" s="21" t="s">
        <v>16</v>
      </c>
      <c r="B12" s="22">
        <v>140</v>
      </c>
      <c r="C12" s="23"/>
      <c r="D12" s="24">
        <f t="shared" si="0"/>
        <v>0</v>
      </c>
      <c r="E12" s="25">
        <f t="shared" si="1"/>
        <v>0</v>
      </c>
      <c r="F12" s="22">
        <v>95</v>
      </c>
      <c r="G12" s="23"/>
      <c r="H12" s="24">
        <f t="shared" ref="H12:H18" si="8">F12*G12</f>
        <v>0</v>
      </c>
      <c r="I12" s="27">
        <f t="shared" ref="I12:I18" si="9">H12/25</f>
        <v>0</v>
      </c>
      <c r="J12" s="22">
        <v>210</v>
      </c>
      <c r="K12" s="23"/>
      <c r="L12" s="24">
        <f t="shared" ref="L12:L18" si="10">J12*K12</f>
        <v>0</v>
      </c>
      <c r="M12" s="25">
        <f t="shared" ref="M12:M18" si="11">L12/27</f>
        <v>0</v>
      </c>
      <c r="N12" s="28">
        <v>239</v>
      </c>
      <c r="O12" s="29"/>
      <c r="P12" s="30">
        <f t="shared" ref="P12:P18" si="12">O12*N12</f>
        <v>0</v>
      </c>
      <c r="Q12" s="31">
        <f t="shared" ref="Q12:Q18" si="13">P12/27</f>
        <v>0</v>
      </c>
      <c r="R12" s="28">
        <v>275</v>
      </c>
      <c r="S12" s="29"/>
      <c r="T12" s="30">
        <f t="shared" si="6"/>
        <v>0</v>
      </c>
      <c r="U12" s="31">
        <f t="shared" si="7"/>
        <v>0</v>
      </c>
      <c r="V12" s="106"/>
    </row>
    <row r="13" spans="1:22" ht="44.25" customHeight="1" x14ac:dyDescent="0.25">
      <c r="A13" s="21" t="s">
        <v>17</v>
      </c>
      <c r="B13" s="22">
        <v>1</v>
      </c>
      <c r="C13" s="23"/>
      <c r="D13" s="24">
        <f t="shared" si="0"/>
        <v>0</v>
      </c>
      <c r="E13" s="25">
        <f t="shared" si="1"/>
        <v>0</v>
      </c>
      <c r="F13" s="26">
        <v>0</v>
      </c>
      <c r="G13" s="23"/>
      <c r="H13" s="24">
        <f t="shared" si="8"/>
        <v>0</v>
      </c>
      <c r="I13" s="27">
        <f t="shared" si="9"/>
        <v>0</v>
      </c>
      <c r="J13" s="22">
        <v>1</v>
      </c>
      <c r="K13" s="23"/>
      <c r="L13" s="24">
        <f t="shared" si="10"/>
        <v>0</v>
      </c>
      <c r="M13" s="25">
        <f t="shared" si="11"/>
        <v>0</v>
      </c>
      <c r="N13" s="28">
        <v>1</v>
      </c>
      <c r="O13" s="29"/>
      <c r="P13" s="30">
        <f t="shared" si="12"/>
        <v>0</v>
      </c>
      <c r="Q13" s="31">
        <f t="shared" si="13"/>
        <v>0</v>
      </c>
      <c r="R13" s="28">
        <v>1</v>
      </c>
      <c r="S13" s="29"/>
      <c r="T13" s="30">
        <f t="shared" si="6"/>
        <v>0</v>
      </c>
      <c r="U13" s="31">
        <f t="shared" si="7"/>
        <v>0</v>
      </c>
      <c r="V13" s="106"/>
    </row>
    <row r="14" spans="1:22" ht="44.25" customHeight="1" x14ac:dyDescent="0.25">
      <c r="A14" s="21" t="s">
        <v>18</v>
      </c>
      <c r="B14" s="22">
        <v>0</v>
      </c>
      <c r="C14" s="23"/>
      <c r="D14" s="24">
        <f t="shared" si="0"/>
        <v>0</v>
      </c>
      <c r="E14" s="25">
        <f t="shared" si="1"/>
        <v>0</v>
      </c>
      <c r="F14" s="26">
        <v>1</v>
      </c>
      <c r="G14" s="23"/>
      <c r="H14" s="24">
        <f t="shared" si="8"/>
        <v>0</v>
      </c>
      <c r="I14" s="27">
        <f t="shared" si="9"/>
        <v>0</v>
      </c>
      <c r="J14" s="22">
        <v>0</v>
      </c>
      <c r="K14" s="23"/>
      <c r="L14" s="24">
        <f t="shared" si="10"/>
        <v>0</v>
      </c>
      <c r="M14" s="25">
        <f t="shared" si="11"/>
        <v>0</v>
      </c>
      <c r="N14" s="28">
        <v>3</v>
      </c>
      <c r="O14" s="29"/>
      <c r="P14" s="30">
        <f t="shared" si="12"/>
        <v>0</v>
      </c>
      <c r="Q14" s="31">
        <f t="shared" si="13"/>
        <v>0</v>
      </c>
      <c r="R14" s="28">
        <v>0</v>
      </c>
      <c r="S14" s="29"/>
      <c r="T14" s="30">
        <f t="shared" si="6"/>
        <v>0</v>
      </c>
      <c r="U14" s="31">
        <f t="shared" si="7"/>
        <v>0</v>
      </c>
      <c r="V14" s="106"/>
    </row>
    <row r="15" spans="1:22" ht="44.25" customHeight="1" x14ac:dyDescent="0.25">
      <c r="A15" s="21" t="s">
        <v>19</v>
      </c>
      <c r="B15" s="22">
        <v>1</v>
      </c>
      <c r="C15" s="23"/>
      <c r="D15" s="24">
        <f t="shared" si="0"/>
        <v>0</v>
      </c>
      <c r="E15" s="25">
        <f t="shared" si="1"/>
        <v>0</v>
      </c>
      <c r="F15" s="26">
        <v>6</v>
      </c>
      <c r="G15" s="23"/>
      <c r="H15" s="24">
        <f t="shared" si="8"/>
        <v>0</v>
      </c>
      <c r="I15" s="27">
        <f t="shared" si="9"/>
        <v>0</v>
      </c>
      <c r="J15" s="22">
        <v>3</v>
      </c>
      <c r="K15" s="23"/>
      <c r="L15" s="24">
        <f t="shared" si="10"/>
        <v>0</v>
      </c>
      <c r="M15" s="25">
        <f t="shared" si="11"/>
        <v>0</v>
      </c>
      <c r="N15" s="28">
        <v>4</v>
      </c>
      <c r="O15" s="29"/>
      <c r="P15" s="30">
        <f t="shared" si="12"/>
        <v>0</v>
      </c>
      <c r="Q15" s="31">
        <f t="shared" si="13"/>
        <v>0</v>
      </c>
      <c r="R15" s="28">
        <v>4</v>
      </c>
      <c r="S15" s="29"/>
      <c r="T15" s="30">
        <f t="shared" si="6"/>
        <v>0</v>
      </c>
      <c r="U15" s="31">
        <f t="shared" si="7"/>
        <v>0</v>
      </c>
      <c r="V15" s="106"/>
    </row>
    <row r="16" spans="1:22" ht="44.25" customHeight="1" x14ac:dyDescent="0.25">
      <c r="A16" s="21" t="s">
        <v>20</v>
      </c>
      <c r="B16" s="22">
        <v>4</v>
      </c>
      <c r="C16" s="23"/>
      <c r="D16" s="24">
        <f t="shared" si="0"/>
        <v>0</v>
      </c>
      <c r="E16" s="25">
        <f t="shared" si="1"/>
        <v>0</v>
      </c>
      <c r="F16" s="22">
        <v>4</v>
      </c>
      <c r="G16" s="23"/>
      <c r="H16" s="24">
        <f t="shared" si="8"/>
        <v>0</v>
      </c>
      <c r="I16" s="27">
        <f t="shared" si="9"/>
        <v>0</v>
      </c>
      <c r="J16" s="22">
        <v>3</v>
      </c>
      <c r="K16" s="23"/>
      <c r="L16" s="24">
        <f t="shared" si="10"/>
        <v>0</v>
      </c>
      <c r="M16" s="25">
        <f t="shared" si="11"/>
        <v>0</v>
      </c>
      <c r="N16" s="28">
        <v>6</v>
      </c>
      <c r="O16" s="29"/>
      <c r="P16" s="30">
        <f t="shared" si="12"/>
        <v>0</v>
      </c>
      <c r="Q16" s="31">
        <f t="shared" si="13"/>
        <v>0</v>
      </c>
      <c r="R16" s="28">
        <v>4</v>
      </c>
      <c r="S16" s="29"/>
      <c r="T16" s="30">
        <f t="shared" si="6"/>
        <v>0</v>
      </c>
      <c r="U16" s="31">
        <f t="shared" si="7"/>
        <v>0</v>
      </c>
      <c r="V16" s="106"/>
    </row>
    <row r="17" spans="1:22" ht="44.25" customHeight="1" x14ac:dyDescent="0.25">
      <c r="A17" s="21" t="s">
        <v>21</v>
      </c>
      <c r="B17" s="22">
        <v>1</v>
      </c>
      <c r="C17" s="23"/>
      <c r="D17" s="24">
        <f t="shared" si="0"/>
        <v>0</v>
      </c>
      <c r="E17" s="25">
        <f t="shared" si="1"/>
        <v>0</v>
      </c>
      <c r="F17" s="26">
        <v>1</v>
      </c>
      <c r="G17" s="23"/>
      <c r="H17" s="24">
        <f t="shared" si="8"/>
        <v>0</v>
      </c>
      <c r="I17" s="27">
        <f t="shared" si="9"/>
        <v>0</v>
      </c>
      <c r="J17" s="22">
        <v>1</v>
      </c>
      <c r="K17" s="23"/>
      <c r="L17" s="24">
        <f t="shared" si="10"/>
        <v>0</v>
      </c>
      <c r="M17" s="25">
        <f t="shared" si="11"/>
        <v>0</v>
      </c>
      <c r="N17" s="28">
        <v>1</v>
      </c>
      <c r="O17" s="29"/>
      <c r="P17" s="30">
        <f t="shared" si="12"/>
        <v>0</v>
      </c>
      <c r="Q17" s="31">
        <f t="shared" si="13"/>
        <v>0</v>
      </c>
      <c r="R17" s="28">
        <v>1</v>
      </c>
      <c r="S17" s="29"/>
      <c r="T17" s="30">
        <f t="shared" si="6"/>
        <v>0</v>
      </c>
      <c r="U17" s="31">
        <f t="shared" si="7"/>
        <v>0</v>
      </c>
      <c r="V17" s="106"/>
    </row>
    <row r="18" spans="1:22" ht="44.25" customHeight="1" x14ac:dyDescent="0.25">
      <c r="A18" s="21" t="s">
        <v>22</v>
      </c>
      <c r="B18" s="22">
        <v>1</v>
      </c>
      <c r="C18" s="23"/>
      <c r="D18" s="24">
        <f t="shared" si="0"/>
        <v>0</v>
      </c>
      <c r="E18" s="25">
        <f t="shared" si="1"/>
        <v>0</v>
      </c>
      <c r="F18" s="26">
        <v>1</v>
      </c>
      <c r="G18" s="23"/>
      <c r="H18" s="24">
        <f t="shared" si="8"/>
        <v>0</v>
      </c>
      <c r="I18" s="27">
        <f t="shared" si="9"/>
        <v>0</v>
      </c>
      <c r="J18" s="22">
        <v>1</v>
      </c>
      <c r="K18" s="23"/>
      <c r="L18" s="24">
        <f t="shared" si="10"/>
        <v>0</v>
      </c>
      <c r="M18" s="25">
        <f t="shared" si="11"/>
        <v>0</v>
      </c>
      <c r="N18" s="28">
        <v>1</v>
      </c>
      <c r="O18" s="29"/>
      <c r="P18" s="30">
        <f t="shared" si="12"/>
        <v>0</v>
      </c>
      <c r="Q18" s="31">
        <f t="shared" si="13"/>
        <v>0</v>
      </c>
      <c r="R18" s="28">
        <v>1</v>
      </c>
      <c r="S18" s="29"/>
      <c r="T18" s="30">
        <f t="shared" si="6"/>
        <v>0</v>
      </c>
      <c r="U18" s="31">
        <f t="shared" si="7"/>
        <v>0</v>
      </c>
      <c r="V18" s="107"/>
    </row>
    <row r="19" spans="1:22" ht="40.5" customHeight="1" x14ac:dyDescent="0.25">
      <c r="A19" s="32" t="s">
        <v>23</v>
      </c>
      <c r="B19" s="33"/>
      <c r="C19" s="23"/>
      <c r="D19" s="24"/>
      <c r="E19" s="34">
        <f>SUM(E9:E18)</f>
        <v>0</v>
      </c>
      <c r="F19" s="35"/>
      <c r="G19" s="36"/>
      <c r="H19" s="37"/>
      <c r="I19" s="38">
        <f>SUM(I9:I18)</f>
        <v>0</v>
      </c>
      <c r="J19" s="39"/>
      <c r="K19" s="36"/>
      <c r="L19" s="37"/>
      <c r="M19" s="34">
        <f>SUM(M9:M18)</f>
        <v>0</v>
      </c>
      <c r="N19" s="40"/>
      <c r="O19" s="41"/>
      <c r="P19" s="42"/>
      <c r="Q19" s="43">
        <f>SUM(Q9:Q18)</f>
        <v>0</v>
      </c>
      <c r="R19" s="44"/>
      <c r="S19" s="41"/>
      <c r="T19" s="42"/>
      <c r="U19" s="43">
        <f>SUM(U9:U18)</f>
        <v>0</v>
      </c>
      <c r="V19" s="45">
        <f>SUM(E19:U19)</f>
        <v>0</v>
      </c>
    </row>
    <row r="20" spans="1:22" ht="40.5" customHeight="1" x14ac:dyDescent="0.25">
      <c r="A20" s="46" t="s">
        <v>24</v>
      </c>
      <c r="B20" s="47"/>
      <c r="C20" s="8"/>
      <c r="D20" s="48">
        <f>SUM(D9:D19)</f>
        <v>0</v>
      </c>
      <c r="E20" s="49"/>
      <c r="F20" s="50"/>
      <c r="G20" s="51"/>
      <c r="H20" s="48">
        <f>SUM(H9:H19)</f>
        <v>0</v>
      </c>
      <c r="I20" s="52"/>
      <c r="J20" s="53"/>
      <c r="K20" s="51"/>
      <c r="L20" s="48">
        <f>SUM(L9:L19)</f>
        <v>0</v>
      </c>
      <c r="M20" s="49"/>
      <c r="N20" s="50"/>
      <c r="O20" s="51"/>
      <c r="P20" s="48">
        <f>SUM(P9:P19)</f>
        <v>0</v>
      </c>
      <c r="Q20" s="52"/>
      <c r="R20" s="53"/>
      <c r="S20" s="51"/>
      <c r="T20" s="48">
        <f>SUM(T9:T19)</f>
        <v>0</v>
      </c>
      <c r="U20" s="49"/>
      <c r="V20" s="54">
        <f>SUM(B20:U20)</f>
        <v>0</v>
      </c>
    </row>
    <row r="21" spans="1:22" ht="30" customHeight="1" x14ac:dyDescent="0.25">
      <c r="A21" s="55" t="s">
        <v>25</v>
      </c>
      <c r="B21" s="111" t="s">
        <v>26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/>
    </row>
    <row r="22" spans="1:22" ht="30" customHeight="1" x14ac:dyDescent="0.25">
      <c r="A22" s="56"/>
      <c r="B22" s="114" t="s">
        <v>27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30" customHeight="1" x14ac:dyDescent="0.25">
      <c r="A23" s="56"/>
      <c r="B23" s="115" t="s">
        <v>28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1:22" ht="30" customHeight="1" x14ac:dyDescent="0.25">
      <c r="A24" s="56"/>
      <c r="B24" s="116" t="s">
        <v>29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1:22" ht="30" customHeight="1" x14ac:dyDescent="0.25">
      <c r="A25" s="56"/>
      <c r="B25" s="108" t="s">
        <v>30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1:22" ht="16.5" customHeight="1" x14ac:dyDescent="0.4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6.5" customHeight="1" x14ac:dyDescent="0.4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6.5" customHeight="1" x14ac:dyDescent="0.4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ht="16.5" customHeight="1" x14ac:dyDescent="0.25">
      <c r="A29" s="103" t="s">
        <v>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03"/>
      <c r="R29" s="96"/>
      <c r="S29" s="96"/>
      <c r="T29" s="96"/>
      <c r="U29" s="96"/>
      <c r="V29" s="1"/>
    </row>
    <row r="30" spans="1:22" ht="16.5" customHeight="1" x14ac:dyDescent="0.25">
      <c r="A30" s="95" t="s">
        <v>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04"/>
      <c r="R30" s="96"/>
      <c r="S30" s="96"/>
      <c r="T30" s="96"/>
      <c r="U30" s="96"/>
      <c r="V30" s="1"/>
    </row>
    <row r="31" spans="1:22" ht="16.5" customHeight="1" x14ac:dyDescent="0.25">
      <c r="A31" s="104" t="s">
        <v>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04"/>
      <c r="R31" s="96"/>
      <c r="S31" s="96"/>
      <c r="T31" s="96"/>
      <c r="U31" s="96"/>
      <c r="V31" s="1"/>
    </row>
    <row r="32" spans="1:22" ht="16.5" customHeight="1" x14ac:dyDescent="0.25">
      <c r="A32" s="104" t="s">
        <v>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3"/>
      <c r="R32" s="3"/>
      <c r="S32" s="3"/>
      <c r="T32" s="3"/>
      <c r="U32" s="3"/>
      <c r="V32" s="3"/>
    </row>
    <row r="33" spans="1:22" ht="16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</row>
    <row r="34" spans="1:22" ht="16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4"/>
    </row>
    <row r="35" spans="1:22" ht="44.25" customHeight="1" x14ac:dyDescent="0.25">
      <c r="A35" s="5" t="s">
        <v>4</v>
      </c>
      <c r="B35" s="121"/>
      <c r="C35" s="98"/>
      <c r="D35" s="98"/>
      <c r="E35" s="99"/>
      <c r="F35" s="100"/>
      <c r="G35" s="98"/>
      <c r="H35" s="98"/>
      <c r="I35" s="101"/>
      <c r="J35" s="102"/>
      <c r="K35" s="98"/>
      <c r="L35" s="98"/>
      <c r="M35" s="99"/>
      <c r="N35" s="119"/>
      <c r="O35" s="98"/>
      <c r="P35" s="98"/>
      <c r="Q35" s="99"/>
      <c r="R35" s="120"/>
      <c r="S35" s="98"/>
      <c r="T35" s="98"/>
      <c r="U35" s="99"/>
      <c r="V35" s="105" t="s">
        <v>7</v>
      </c>
    </row>
    <row r="36" spans="1:22" ht="44.25" customHeight="1" x14ac:dyDescent="0.25">
      <c r="A36" s="6" t="s">
        <v>8</v>
      </c>
      <c r="B36" s="7" t="s">
        <v>9</v>
      </c>
      <c r="C36" s="8" t="s">
        <v>10</v>
      </c>
      <c r="D36" s="9" t="s">
        <v>11</v>
      </c>
      <c r="E36" s="10" t="s">
        <v>12</v>
      </c>
      <c r="F36" s="7" t="s">
        <v>9</v>
      </c>
      <c r="G36" s="8" t="s">
        <v>10</v>
      </c>
      <c r="H36" s="9" t="s">
        <v>11</v>
      </c>
      <c r="I36" s="10" t="s">
        <v>12</v>
      </c>
      <c r="J36" s="7" t="s">
        <v>9</v>
      </c>
      <c r="K36" s="8" t="s">
        <v>10</v>
      </c>
      <c r="L36" s="9" t="s">
        <v>11</v>
      </c>
      <c r="M36" s="10" t="s">
        <v>12</v>
      </c>
      <c r="N36" s="7" t="s">
        <v>9</v>
      </c>
      <c r="O36" s="8" t="s">
        <v>10</v>
      </c>
      <c r="P36" s="9" t="s">
        <v>11</v>
      </c>
      <c r="Q36" s="10" t="s">
        <v>12</v>
      </c>
      <c r="R36" s="7" t="s">
        <v>9</v>
      </c>
      <c r="S36" s="8" t="s">
        <v>10</v>
      </c>
      <c r="T36" s="9" t="s">
        <v>11</v>
      </c>
      <c r="U36" s="10" t="s">
        <v>12</v>
      </c>
      <c r="V36" s="106"/>
    </row>
    <row r="37" spans="1:22" ht="44.25" customHeight="1" x14ac:dyDescent="0.25">
      <c r="A37" s="11" t="s">
        <v>13</v>
      </c>
      <c r="B37" s="12">
        <v>14</v>
      </c>
      <c r="C37" s="13"/>
      <c r="D37" s="14">
        <f t="shared" ref="D37:D46" si="14">B37*C37</f>
        <v>0</v>
      </c>
      <c r="E37" s="15">
        <f t="shared" ref="E37:E46" si="15">D37/27</f>
        <v>0</v>
      </c>
      <c r="F37" s="16"/>
      <c r="G37" s="13"/>
      <c r="H37" s="14">
        <f t="shared" ref="H37:H38" si="16">F37*G37</f>
        <v>0</v>
      </c>
      <c r="I37" s="17">
        <f>H37/27</f>
        <v>0</v>
      </c>
      <c r="J37" s="12">
        <v>14</v>
      </c>
      <c r="K37" s="13"/>
      <c r="L37" s="14">
        <f>J37*K37</f>
        <v>0</v>
      </c>
      <c r="M37" s="15">
        <f t="shared" ref="M37:M38" si="17">L37/27</f>
        <v>0</v>
      </c>
      <c r="N37" s="12">
        <v>14</v>
      </c>
      <c r="O37" s="18"/>
      <c r="P37" s="19">
        <f t="shared" ref="P37:P38" si="18">O37*N37</f>
        <v>0</v>
      </c>
      <c r="Q37" s="20">
        <f t="shared" ref="Q37:Q38" si="19">P37/27</f>
        <v>0</v>
      </c>
      <c r="R37" s="12">
        <v>14</v>
      </c>
      <c r="S37" s="18"/>
      <c r="T37" s="19">
        <f t="shared" ref="T37:T46" si="20">S37*R37</f>
        <v>0</v>
      </c>
      <c r="U37" s="20">
        <f t="shared" ref="U37:U46" si="21">T37/27</f>
        <v>0</v>
      </c>
      <c r="V37" s="106"/>
    </row>
    <row r="38" spans="1:22" ht="44.25" customHeight="1" x14ac:dyDescent="0.25">
      <c r="A38" s="21" t="s">
        <v>14</v>
      </c>
      <c r="B38" s="22"/>
      <c r="C38" s="23"/>
      <c r="D38" s="24">
        <f t="shared" si="14"/>
        <v>0</v>
      </c>
      <c r="E38" s="25">
        <f t="shared" si="15"/>
        <v>0</v>
      </c>
      <c r="F38" s="26">
        <v>14</v>
      </c>
      <c r="G38" s="23"/>
      <c r="H38" s="24">
        <f t="shared" si="16"/>
        <v>0</v>
      </c>
      <c r="I38" s="27">
        <f>H38/25</f>
        <v>0</v>
      </c>
      <c r="J38" s="22"/>
      <c r="K38" s="23"/>
      <c r="L38" s="24">
        <v>0</v>
      </c>
      <c r="M38" s="25">
        <f t="shared" si="17"/>
        <v>0</v>
      </c>
      <c r="N38" s="28">
        <v>14</v>
      </c>
      <c r="O38" s="29"/>
      <c r="P38" s="30">
        <f t="shared" si="18"/>
        <v>0</v>
      </c>
      <c r="Q38" s="31">
        <f t="shared" si="19"/>
        <v>0</v>
      </c>
      <c r="R38" s="28">
        <v>14</v>
      </c>
      <c r="S38" s="29"/>
      <c r="T38" s="30">
        <f t="shared" si="20"/>
        <v>0</v>
      </c>
      <c r="U38" s="31">
        <f t="shared" si="21"/>
        <v>0</v>
      </c>
      <c r="V38" s="106"/>
    </row>
    <row r="39" spans="1:22" ht="44.25" customHeight="1" x14ac:dyDescent="0.25">
      <c r="A39" s="21" t="s">
        <v>15</v>
      </c>
      <c r="B39" s="22">
        <v>14</v>
      </c>
      <c r="C39" s="23"/>
      <c r="D39" s="24">
        <f t="shared" si="14"/>
        <v>0</v>
      </c>
      <c r="E39" s="25">
        <f t="shared" si="15"/>
        <v>0</v>
      </c>
      <c r="F39" s="26"/>
      <c r="G39" s="23"/>
      <c r="H39" s="24"/>
      <c r="I39" s="27"/>
      <c r="J39" s="22"/>
      <c r="K39" s="23"/>
      <c r="L39" s="24"/>
      <c r="M39" s="25"/>
      <c r="N39" s="22"/>
      <c r="O39" s="23"/>
      <c r="P39" s="24"/>
      <c r="Q39" s="25"/>
      <c r="R39" s="28">
        <v>14</v>
      </c>
      <c r="S39" s="29"/>
      <c r="T39" s="30">
        <f t="shared" si="20"/>
        <v>0</v>
      </c>
      <c r="U39" s="31">
        <f t="shared" si="21"/>
        <v>0</v>
      </c>
      <c r="V39" s="106"/>
    </row>
    <row r="40" spans="1:22" ht="44.25" customHeight="1" x14ac:dyDescent="0.25">
      <c r="A40" s="21" t="s">
        <v>16</v>
      </c>
      <c r="B40" s="22">
        <v>140</v>
      </c>
      <c r="C40" s="23"/>
      <c r="D40" s="24">
        <f t="shared" si="14"/>
        <v>0</v>
      </c>
      <c r="E40" s="25">
        <f t="shared" si="15"/>
        <v>0</v>
      </c>
      <c r="F40" s="22">
        <v>95</v>
      </c>
      <c r="G40" s="23"/>
      <c r="H40" s="24">
        <f t="shared" ref="H40:H46" si="22">F40*G40</f>
        <v>0</v>
      </c>
      <c r="I40" s="27">
        <f t="shared" ref="I40:I46" si="23">H40/25</f>
        <v>0</v>
      </c>
      <c r="J40" s="22">
        <v>210</v>
      </c>
      <c r="K40" s="23"/>
      <c r="L40" s="24">
        <f t="shared" ref="L40:L46" si="24">J40*K40</f>
        <v>0</v>
      </c>
      <c r="M40" s="25">
        <f t="shared" ref="M40:M46" si="25">L40/27</f>
        <v>0</v>
      </c>
      <c r="N40" s="28">
        <v>239</v>
      </c>
      <c r="O40" s="29"/>
      <c r="P40" s="30">
        <f t="shared" ref="P40:P46" si="26">O40*N40</f>
        <v>0</v>
      </c>
      <c r="Q40" s="31">
        <f t="shared" ref="Q40:Q46" si="27">P40/27</f>
        <v>0</v>
      </c>
      <c r="R40" s="28">
        <v>275</v>
      </c>
      <c r="S40" s="29"/>
      <c r="T40" s="30">
        <f t="shared" si="20"/>
        <v>0</v>
      </c>
      <c r="U40" s="31">
        <f t="shared" si="21"/>
        <v>0</v>
      </c>
      <c r="V40" s="106"/>
    </row>
    <row r="41" spans="1:22" ht="44.25" customHeight="1" x14ac:dyDescent="0.25">
      <c r="A41" s="21" t="s">
        <v>17</v>
      </c>
      <c r="B41" s="22">
        <v>1</v>
      </c>
      <c r="C41" s="23"/>
      <c r="D41" s="24">
        <f t="shared" si="14"/>
        <v>0</v>
      </c>
      <c r="E41" s="25">
        <f t="shared" si="15"/>
        <v>0</v>
      </c>
      <c r="F41" s="26">
        <v>0</v>
      </c>
      <c r="G41" s="23"/>
      <c r="H41" s="24">
        <f t="shared" si="22"/>
        <v>0</v>
      </c>
      <c r="I41" s="27">
        <f t="shared" si="23"/>
        <v>0</v>
      </c>
      <c r="J41" s="22">
        <v>1</v>
      </c>
      <c r="K41" s="23"/>
      <c r="L41" s="24">
        <f t="shared" si="24"/>
        <v>0</v>
      </c>
      <c r="M41" s="25">
        <f t="shared" si="25"/>
        <v>0</v>
      </c>
      <c r="N41" s="28">
        <v>1</v>
      </c>
      <c r="O41" s="29"/>
      <c r="P41" s="30">
        <f t="shared" si="26"/>
        <v>0</v>
      </c>
      <c r="Q41" s="31">
        <f t="shared" si="27"/>
        <v>0</v>
      </c>
      <c r="R41" s="28">
        <v>1</v>
      </c>
      <c r="S41" s="29"/>
      <c r="T41" s="30">
        <f t="shared" si="20"/>
        <v>0</v>
      </c>
      <c r="U41" s="31">
        <f t="shared" si="21"/>
        <v>0</v>
      </c>
      <c r="V41" s="106"/>
    </row>
    <row r="42" spans="1:22" ht="44.25" customHeight="1" x14ac:dyDescent="0.25">
      <c r="A42" s="21" t="s">
        <v>18</v>
      </c>
      <c r="B42" s="22">
        <v>0</v>
      </c>
      <c r="C42" s="23"/>
      <c r="D42" s="24">
        <f t="shared" si="14"/>
        <v>0</v>
      </c>
      <c r="E42" s="25">
        <f t="shared" si="15"/>
        <v>0</v>
      </c>
      <c r="F42" s="26">
        <v>1</v>
      </c>
      <c r="G42" s="23"/>
      <c r="H42" s="24">
        <f t="shared" si="22"/>
        <v>0</v>
      </c>
      <c r="I42" s="27">
        <f t="shared" si="23"/>
        <v>0</v>
      </c>
      <c r="J42" s="22">
        <v>0</v>
      </c>
      <c r="K42" s="23"/>
      <c r="L42" s="24">
        <f t="shared" si="24"/>
        <v>0</v>
      </c>
      <c r="M42" s="25">
        <f t="shared" si="25"/>
        <v>0</v>
      </c>
      <c r="N42" s="28">
        <v>3</v>
      </c>
      <c r="O42" s="29"/>
      <c r="P42" s="30">
        <f t="shared" si="26"/>
        <v>0</v>
      </c>
      <c r="Q42" s="31">
        <f t="shared" si="27"/>
        <v>0</v>
      </c>
      <c r="R42" s="28">
        <v>0</v>
      </c>
      <c r="S42" s="29"/>
      <c r="T42" s="30">
        <f t="shared" si="20"/>
        <v>0</v>
      </c>
      <c r="U42" s="31">
        <f t="shared" si="21"/>
        <v>0</v>
      </c>
      <c r="V42" s="106"/>
    </row>
    <row r="43" spans="1:22" ht="44.25" customHeight="1" x14ac:dyDescent="0.25">
      <c r="A43" s="21" t="s">
        <v>19</v>
      </c>
      <c r="B43" s="22">
        <v>1</v>
      </c>
      <c r="C43" s="23"/>
      <c r="D43" s="24">
        <f t="shared" si="14"/>
        <v>0</v>
      </c>
      <c r="E43" s="25">
        <f t="shared" si="15"/>
        <v>0</v>
      </c>
      <c r="F43" s="26">
        <v>6</v>
      </c>
      <c r="G43" s="23"/>
      <c r="H43" s="24">
        <f t="shared" si="22"/>
        <v>0</v>
      </c>
      <c r="I43" s="27">
        <f t="shared" si="23"/>
        <v>0</v>
      </c>
      <c r="J43" s="22">
        <v>3</v>
      </c>
      <c r="K43" s="23"/>
      <c r="L43" s="24">
        <f t="shared" si="24"/>
        <v>0</v>
      </c>
      <c r="M43" s="25">
        <f t="shared" si="25"/>
        <v>0</v>
      </c>
      <c r="N43" s="28">
        <v>4</v>
      </c>
      <c r="O43" s="29"/>
      <c r="P43" s="30">
        <f t="shared" si="26"/>
        <v>0</v>
      </c>
      <c r="Q43" s="31">
        <f t="shared" si="27"/>
        <v>0</v>
      </c>
      <c r="R43" s="28">
        <v>4</v>
      </c>
      <c r="S43" s="29"/>
      <c r="T43" s="30">
        <f t="shared" si="20"/>
        <v>0</v>
      </c>
      <c r="U43" s="31">
        <f t="shared" si="21"/>
        <v>0</v>
      </c>
      <c r="V43" s="106"/>
    </row>
    <row r="44" spans="1:22" ht="44.25" customHeight="1" x14ac:dyDescent="0.25">
      <c r="A44" s="21" t="s">
        <v>20</v>
      </c>
      <c r="B44" s="22">
        <v>4</v>
      </c>
      <c r="C44" s="23"/>
      <c r="D44" s="24">
        <f t="shared" si="14"/>
        <v>0</v>
      </c>
      <c r="E44" s="25">
        <f t="shared" si="15"/>
        <v>0</v>
      </c>
      <c r="F44" s="22">
        <v>4</v>
      </c>
      <c r="G44" s="23"/>
      <c r="H44" s="24">
        <f t="shared" si="22"/>
        <v>0</v>
      </c>
      <c r="I44" s="27">
        <f t="shared" si="23"/>
        <v>0</v>
      </c>
      <c r="J44" s="22">
        <v>3</v>
      </c>
      <c r="K44" s="23"/>
      <c r="L44" s="24">
        <f t="shared" si="24"/>
        <v>0</v>
      </c>
      <c r="M44" s="25">
        <f t="shared" si="25"/>
        <v>0</v>
      </c>
      <c r="N44" s="28">
        <v>6</v>
      </c>
      <c r="O44" s="29"/>
      <c r="P44" s="30">
        <f t="shared" si="26"/>
        <v>0</v>
      </c>
      <c r="Q44" s="31">
        <f t="shared" si="27"/>
        <v>0</v>
      </c>
      <c r="R44" s="28">
        <v>4</v>
      </c>
      <c r="S44" s="29"/>
      <c r="T44" s="30">
        <f t="shared" si="20"/>
        <v>0</v>
      </c>
      <c r="U44" s="31">
        <f t="shared" si="21"/>
        <v>0</v>
      </c>
      <c r="V44" s="106"/>
    </row>
    <row r="45" spans="1:22" ht="44.25" customHeight="1" x14ac:dyDescent="0.25">
      <c r="A45" s="21" t="s">
        <v>21</v>
      </c>
      <c r="B45" s="22">
        <v>1</v>
      </c>
      <c r="C45" s="23"/>
      <c r="D45" s="24">
        <f t="shared" si="14"/>
        <v>0</v>
      </c>
      <c r="E45" s="25">
        <f t="shared" si="15"/>
        <v>0</v>
      </c>
      <c r="F45" s="26">
        <v>1</v>
      </c>
      <c r="G45" s="23"/>
      <c r="H45" s="24">
        <f t="shared" si="22"/>
        <v>0</v>
      </c>
      <c r="I45" s="27">
        <f t="shared" si="23"/>
        <v>0</v>
      </c>
      <c r="J45" s="22">
        <v>1</v>
      </c>
      <c r="K45" s="23"/>
      <c r="L45" s="24">
        <f t="shared" si="24"/>
        <v>0</v>
      </c>
      <c r="M45" s="25">
        <f t="shared" si="25"/>
        <v>0</v>
      </c>
      <c r="N45" s="28">
        <v>1</v>
      </c>
      <c r="O45" s="29"/>
      <c r="P45" s="30">
        <f t="shared" si="26"/>
        <v>0</v>
      </c>
      <c r="Q45" s="31">
        <f t="shared" si="27"/>
        <v>0</v>
      </c>
      <c r="R45" s="28">
        <v>1</v>
      </c>
      <c r="S45" s="29"/>
      <c r="T45" s="30">
        <f t="shared" si="20"/>
        <v>0</v>
      </c>
      <c r="U45" s="31">
        <f t="shared" si="21"/>
        <v>0</v>
      </c>
      <c r="V45" s="106"/>
    </row>
    <row r="46" spans="1:22" ht="44.25" customHeight="1" x14ac:dyDescent="0.25">
      <c r="A46" s="21" t="s">
        <v>22</v>
      </c>
      <c r="B46" s="22">
        <v>1</v>
      </c>
      <c r="C46" s="23"/>
      <c r="D46" s="24">
        <f t="shared" si="14"/>
        <v>0</v>
      </c>
      <c r="E46" s="25">
        <f t="shared" si="15"/>
        <v>0</v>
      </c>
      <c r="F46" s="26">
        <v>1</v>
      </c>
      <c r="G46" s="23"/>
      <c r="H46" s="24">
        <f t="shared" si="22"/>
        <v>0</v>
      </c>
      <c r="I46" s="27">
        <f t="shared" si="23"/>
        <v>0</v>
      </c>
      <c r="J46" s="22">
        <v>1</v>
      </c>
      <c r="K46" s="23"/>
      <c r="L46" s="24">
        <f t="shared" si="24"/>
        <v>0</v>
      </c>
      <c r="M46" s="25">
        <f t="shared" si="25"/>
        <v>0</v>
      </c>
      <c r="N46" s="28">
        <v>1</v>
      </c>
      <c r="O46" s="29"/>
      <c r="P46" s="30">
        <f t="shared" si="26"/>
        <v>0</v>
      </c>
      <c r="Q46" s="31">
        <f t="shared" si="27"/>
        <v>0</v>
      </c>
      <c r="R46" s="28">
        <v>1</v>
      </c>
      <c r="S46" s="29"/>
      <c r="T46" s="30">
        <f t="shared" si="20"/>
        <v>0</v>
      </c>
      <c r="U46" s="31">
        <f t="shared" si="21"/>
        <v>0</v>
      </c>
      <c r="V46" s="107"/>
    </row>
    <row r="47" spans="1:22" ht="44.25" customHeight="1" x14ac:dyDescent="0.25">
      <c r="A47" s="32" t="s">
        <v>23</v>
      </c>
      <c r="B47" s="33"/>
      <c r="C47" s="23"/>
      <c r="D47" s="24"/>
      <c r="E47" s="34">
        <f>SUM(E37:E46)</f>
        <v>0</v>
      </c>
      <c r="F47" s="35"/>
      <c r="G47" s="36"/>
      <c r="H47" s="37"/>
      <c r="I47" s="38">
        <f>SUM(I37:I46)</f>
        <v>0</v>
      </c>
      <c r="J47" s="39"/>
      <c r="K47" s="36"/>
      <c r="L47" s="37"/>
      <c r="M47" s="34">
        <f>SUM(M37:M46)</f>
        <v>0</v>
      </c>
      <c r="N47" s="40"/>
      <c r="O47" s="41"/>
      <c r="P47" s="42"/>
      <c r="Q47" s="43">
        <f>SUM(Q37:Q46)</f>
        <v>0</v>
      </c>
      <c r="R47" s="44"/>
      <c r="S47" s="41"/>
      <c r="T47" s="42"/>
      <c r="U47" s="43">
        <f>SUM(U37:U46)</f>
        <v>0</v>
      </c>
      <c r="V47" s="45">
        <f>SUM(E47:U47)</f>
        <v>0</v>
      </c>
    </row>
    <row r="48" spans="1:22" ht="44.25" customHeight="1" x14ac:dyDescent="0.25">
      <c r="A48" s="46" t="s">
        <v>24</v>
      </c>
      <c r="B48" s="47"/>
      <c r="C48" s="8"/>
      <c r="D48" s="48">
        <f>SUM(D37:D47)</f>
        <v>0</v>
      </c>
      <c r="E48" s="49"/>
      <c r="F48" s="50"/>
      <c r="G48" s="51"/>
      <c r="H48" s="48">
        <f>SUM(H37:H47)</f>
        <v>0</v>
      </c>
      <c r="I48" s="52"/>
      <c r="J48" s="53"/>
      <c r="K48" s="51"/>
      <c r="L48" s="48">
        <f>SUM(L37:L47)</f>
        <v>0</v>
      </c>
      <c r="M48" s="49"/>
      <c r="N48" s="50"/>
      <c r="O48" s="51"/>
      <c r="P48" s="48">
        <f>SUM(P37:P47)</f>
        <v>0</v>
      </c>
      <c r="Q48" s="52"/>
      <c r="R48" s="53"/>
      <c r="S48" s="51"/>
      <c r="T48" s="48">
        <f>SUM(T37:T47)</f>
        <v>0</v>
      </c>
      <c r="U48" s="49"/>
      <c r="V48" s="54">
        <f>SUM(B48:U48)</f>
        <v>0</v>
      </c>
    </row>
    <row r="49" spans="1:22" ht="16.5" customHeight="1" x14ac:dyDescent="0.25">
      <c r="A49" s="55" t="s">
        <v>25</v>
      </c>
      <c r="B49" s="111" t="s">
        <v>26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</row>
    <row r="50" spans="1:22" ht="16.5" customHeight="1" x14ac:dyDescent="0.25">
      <c r="A50" s="56"/>
      <c r="B50" s="114" t="s">
        <v>27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1:22" ht="16.5" customHeight="1" x14ac:dyDescent="0.25">
      <c r="A51" s="56"/>
      <c r="B51" s="115" t="s">
        <v>28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10"/>
    </row>
    <row r="52" spans="1:22" ht="16.5" customHeight="1" x14ac:dyDescent="0.25">
      <c r="A52" s="56"/>
      <c r="B52" s="116" t="s">
        <v>29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0"/>
    </row>
    <row r="53" spans="1:22" ht="16.5" customHeight="1" x14ac:dyDescent="0.25">
      <c r="A53" s="56"/>
      <c r="B53" s="108" t="s">
        <v>30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10"/>
    </row>
    <row r="54" spans="1:22" ht="16.5" customHeight="1" x14ac:dyDescent="0.4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6.5" customHeight="1" x14ac:dyDescent="0.4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ht="16.5" customHeight="1" x14ac:dyDescent="0.4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ht="16.5" customHeight="1" x14ac:dyDescent="0.4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16.5" customHeight="1" x14ac:dyDescent="0.4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16.5" customHeight="1" x14ac:dyDescent="0.4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6.5" customHeight="1" x14ac:dyDescent="0.4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ht="16.5" customHeight="1" x14ac:dyDescent="0.4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ht="16.5" customHeight="1" x14ac:dyDescent="0.4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ht="16.5" customHeight="1" x14ac:dyDescent="0.4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ht="16.5" customHeight="1" x14ac:dyDescent="0.4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16.5" customHeight="1" x14ac:dyDescent="0.4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ht="16.5" customHeight="1" x14ac:dyDescent="0.4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ht="16.5" customHeight="1" x14ac:dyDescent="0.4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ht="16.5" customHeight="1" x14ac:dyDescent="0.4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ht="16.5" customHeight="1" x14ac:dyDescent="0.4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ht="16.5" customHeight="1" x14ac:dyDescent="0.4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ht="16.5" customHeight="1" x14ac:dyDescent="0.4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ht="16.5" customHeight="1" x14ac:dyDescent="0.4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ht="16.5" customHeight="1" x14ac:dyDescent="0.4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ht="16.5" customHeight="1" x14ac:dyDescent="0.4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ht="16.5" customHeight="1" x14ac:dyDescent="0.4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ht="16.5" customHeight="1" x14ac:dyDescent="0.4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ht="16.5" customHeight="1" x14ac:dyDescent="0.4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6.5" customHeight="1" x14ac:dyDescent="0.4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ht="16.5" customHeight="1" x14ac:dyDescent="0.4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ht="16.5" customHeight="1" x14ac:dyDescent="0.4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ht="16.5" customHeight="1" x14ac:dyDescent="0.4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ht="16.5" customHeight="1" x14ac:dyDescent="0.4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ht="16.5" customHeight="1" x14ac:dyDescent="0.4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ht="16.5" customHeight="1" x14ac:dyDescent="0.4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ht="16.5" customHeight="1" x14ac:dyDescent="0.4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ht="16.5" customHeight="1" x14ac:dyDescent="0.4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ht="16.5" customHeight="1" x14ac:dyDescent="0.4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ht="16.5" customHeight="1" x14ac:dyDescent="0.4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ht="16.5" customHeight="1" x14ac:dyDescent="0.4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ht="16.5" customHeight="1" x14ac:dyDescent="0.4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ht="16.5" customHeight="1" x14ac:dyDescent="0.4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6.5" customHeight="1" x14ac:dyDescent="0.4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ht="16.5" customHeight="1" x14ac:dyDescent="0.4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ht="16.5" customHeight="1" x14ac:dyDescent="0.4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ht="16.5" customHeight="1" x14ac:dyDescent="0.4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ht="16.5" customHeight="1" x14ac:dyDescent="0.4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ht="16.5" customHeight="1" x14ac:dyDescent="0.4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ht="16.5" customHeight="1" x14ac:dyDescent="0.4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ht="16.5" customHeight="1" x14ac:dyDescent="0.4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ht="16.5" customHeight="1" x14ac:dyDescent="0.4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</sheetData>
  <mergeCells count="36">
    <mergeCell ref="B52:V52"/>
    <mergeCell ref="B53:V53"/>
    <mergeCell ref="R35:U35"/>
    <mergeCell ref="V35:V46"/>
    <mergeCell ref="B49:V49"/>
    <mergeCell ref="A32:P32"/>
    <mergeCell ref="B35:E35"/>
    <mergeCell ref="F35:I35"/>
    <mergeCell ref="B50:V50"/>
    <mergeCell ref="B51:V51"/>
    <mergeCell ref="J35:M35"/>
    <mergeCell ref="N35:Q35"/>
    <mergeCell ref="A29:P29"/>
    <mergeCell ref="Q29:U29"/>
    <mergeCell ref="A30:P30"/>
    <mergeCell ref="Q30:U30"/>
    <mergeCell ref="A31:P31"/>
    <mergeCell ref="Q31:U31"/>
    <mergeCell ref="V7:V18"/>
    <mergeCell ref="R7:U7"/>
    <mergeCell ref="B25:V25"/>
    <mergeCell ref="B21:V21"/>
    <mergeCell ref="B22:V22"/>
    <mergeCell ref="B23:V23"/>
    <mergeCell ref="B24:V24"/>
    <mergeCell ref="A1:P1"/>
    <mergeCell ref="Q1:U1"/>
    <mergeCell ref="A2:P2"/>
    <mergeCell ref="Q2:U2"/>
    <mergeCell ref="Q3:U3"/>
    <mergeCell ref="A3:P3"/>
    <mergeCell ref="A4:P4"/>
    <mergeCell ref="B7:E7"/>
    <mergeCell ref="F7:I7"/>
    <mergeCell ref="J7:M7"/>
    <mergeCell ref="N7:Q7"/>
  </mergeCells>
  <printOptions horizontalCentered="1" verticalCentered="1"/>
  <pageMargins left="0" right="0" top="0" bottom="0" header="0" footer="0"/>
  <pageSetup paperSize="9" scale="6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Stage</vt:lpstr>
      <vt:lpstr>Second Stage</vt:lpstr>
      <vt:lpstr>Third Stage</vt:lpstr>
      <vt:lpstr>Fourth 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Sirwan</dc:creator>
  <cp:lastModifiedBy>Fatima</cp:lastModifiedBy>
  <dcterms:created xsi:type="dcterms:W3CDTF">2006-09-16T00:00:00Z</dcterms:created>
  <dcterms:modified xsi:type="dcterms:W3CDTF">2023-12-05T20:31:11Z</dcterms:modified>
</cp:coreProperties>
</file>