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776" windowHeight="7512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<sst xmlns="http://schemas.openxmlformats.org/spreadsheetml/2006/main" count="90" uniqueCount="77">
  <si>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</si>
  <si>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</si>
  <si>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</si>
  <si>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</si>
  <si>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</si>
  <si>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</si>
  <si>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</si>
  <si>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</si>
  <si>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</si>
  <si>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</si>
  <si>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</si>
  <si>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</si>
  <si>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</si>
  <si>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</si>
  <si>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</si>
  <si>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</si>
  <si>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</si>
  <si>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</si>
  <si>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</si>
  <si>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</si>
  <si>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</si>
  <si>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</si>
  <si>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</si>
  <si>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</si>
  <si>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</si>
  <si>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</si>
  <si>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</si>
  <si>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</si>
  <si>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</si>
  <si>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</si>
  <si>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</si>
  <si>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</si>
  <si>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</si>
  <si>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</si>
  <si>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</si>
  <si>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</si>
  <si>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</si>
  <si>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</si>
  <si>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</si>
  <si>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</si>
  <si>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</si>
  <si>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</si>
  <si>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</si>
  <si>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</si>
  <si>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</si>
  <si>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</si>
  <si>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</si>
  <si>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</si>
  <si>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</si>
  <si>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</si>
  <si>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</si>
  <si>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</si>
  <si>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</si>
  <si>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</si>
  <si>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</si>
  <si>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</si>
  <si>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</si>
  <si>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</si>
  <si>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</si>
  <si>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</si>
  <si>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</si>
  <si>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</si>
  <si>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</si>
  <si>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</si>
  <si>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</si>
  <si>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</si>
  <si>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</si>
  <si>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</si>
  <si>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</si>
  <si>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</si>
  <si>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</si>
  <si>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</si>
  <si>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</si>
  <si>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</si>
  <si>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</si>
  <si>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 xml:space="preserve">ناوی مامۆستا:فينك دلاور عبدالعزيز </t>
  </si>
  <si>
    <t xml:space="preserve">نازناوی زانستی: ماموستا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</si>
</sst>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1209873</xdr:colOff>
      <xdr:row>2</xdr:row>
      <xdr:rowOff>348137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31" zoomScaleNormal="100" workbookViewId="0">
      <selection activeCell="C52" sqref="C52"/>
    </sheetView>
  </sheetViews>
  <sheetFormatPr defaultColWidth="9" defaultRowHeight="14.4"/>
  <cols>
    <col min="1" max="1" width="77.33203125" style="3" customWidth="1"/>
    <col min="2" max="2" width="6.664062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6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">
      <c r="A5" s="4" t="s">
        <v>22</v>
      </c>
      <c r="B5" s="5"/>
      <c r="C5" s="6"/>
      <c r="D5" s="6"/>
      <c r="E5" s="19">
        <f>D47</f>
        <v>2.9</v>
      </c>
    </row>
    <row r="6" spans="1:6" ht="28.5" customHeight="1">
      <c r="A6" s="9" t="s">
        <v>52</v>
      </c>
      <c r="B6" s="7">
        <v>8</v>
      </c>
      <c r="C6" s="25">
        <v>0</v>
      </c>
      <c r="D6" s="8">
        <f>C6*B6</f>
        <v>0</v>
      </c>
    </row>
    <row r="7" spans="1:6" ht="18">
      <c r="A7" s="9" t="s">
        <v>12</v>
      </c>
      <c r="B7" s="7">
        <v>6</v>
      </c>
      <c r="C7" s="25">
        <v>2</v>
      </c>
      <c r="D7" s="8">
        <f>C7*B7</f>
        <v>12</v>
      </c>
    </row>
    <row r="8" spans="1:6" ht="18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">
      <c r="A9" s="9" t="s">
        <v>32</v>
      </c>
      <c r="B9" s="7">
        <v>3</v>
      </c>
      <c r="C9" s="25">
        <v>3</v>
      </c>
      <c r="D9" s="8">
        <f t="shared" si="0"/>
        <v>9</v>
      </c>
    </row>
    <row r="10" spans="1:6" ht="18">
      <c r="A10" s="9" t="s">
        <v>72</v>
      </c>
      <c r="B10" s="7">
        <v>4</v>
      </c>
      <c r="C10" s="25"/>
      <c r="D10" s="8">
        <f t="shared" si="0"/>
        <v>0</v>
      </c>
    </row>
    <row r="11" spans="1:6" ht="18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">
      <c r="A14" s="7" t="s">
        <v>11</v>
      </c>
      <c r="B14" s="7"/>
      <c r="C14" s="24"/>
      <c r="D14" s="24">
        <f>SUM(D6:D13)</f>
        <v>30</v>
      </c>
    </row>
    <row r="15" spans="1:6" ht="18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">
      <c r="A22" s="9" t="s">
        <v>61</v>
      </c>
      <c r="B22" s="7">
        <v>5</v>
      </c>
      <c r="C22" s="25">
        <v>2</v>
      </c>
      <c r="D22" s="8">
        <f>C22*3</f>
        <v>6</v>
      </c>
      <c r="E22" s="17" t="s">
        <v>29</v>
      </c>
    </row>
    <row r="23" spans="1:12" ht="18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">
      <c r="A27" s="7" t="s">
        <v>11</v>
      </c>
      <c r="B27" s="7"/>
      <c r="C27" s="8"/>
      <c r="D27" s="24">
        <f>SUM(D16:D26)</f>
        <v>6</v>
      </c>
    </row>
    <row r="28" spans="1:12" ht="18">
      <c r="A28" s="11" t="s">
        <v>24</v>
      </c>
      <c r="B28" s="23"/>
      <c r="C28" s="10"/>
      <c r="D28" s="10"/>
      <c r="E28" s="17"/>
    </row>
    <row r="29" spans="1:12" ht="34.799999999999997">
      <c r="A29" s="9" t="s">
        <v>63</v>
      </c>
      <c r="B29" s="7">
        <v>4</v>
      </c>
      <c r="C29" s="25">
        <v>1</v>
      </c>
      <c r="D29" s="8">
        <f>C29*2</f>
        <v>2</v>
      </c>
      <c r="E29" s="17" t="s">
        <v>73</v>
      </c>
    </row>
    <row r="30" spans="1:12" ht="18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">
      <c r="A33" s="9" t="s">
        <v>6</v>
      </c>
      <c r="B33" s="7">
        <v>4</v>
      </c>
      <c r="C33" s="25">
        <v>1</v>
      </c>
      <c r="D33" s="8">
        <f>C33</f>
        <v>1</v>
      </c>
      <c r="E33" s="17" t="s">
        <v>28</v>
      </c>
    </row>
    <row r="34" spans="1:5" ht="18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">
      <c r="A37" s="9" t="s">
        <v>68</v>
      </c>
      <c r="B37" s="7">
        <v>2</v>
      </c>
      <c r="C37" s="25">
        <v>1</v>
      </c>
      <c r="D37" s="8">
        <f>C37*3</f>
        <v>3</v>
      </c>
      <c r="E37" s="17" t="s">
        <v>48</v>
      </c>
    </row>
    <row r="38" spans="1:5" ht="18">
      <c r="A38" s="9" t="s">
        <v>69</v>
      </c>
      <c r="B38" s="7">
        <v>3</v>
      </c>
      <c r="C38" s="25">
        <v>1</v>
      </c>
      <c r="D38" s="8">
        <f>C38*2</f>
        <v>2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18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">
      <c r="A42" s="9" t="s">
        <v>27</v>
      </c>
      <c r="B42" s="7">
        <v>10</v>
      </c>
      <c r="C42" s="25">
        <v>1</v>
      </c>
      <c r="D42" s="8">
        <f>C42*10</f>
        <v>10</v>
      </c>
      <c r="E42" s="17" t="s">
        <v>30</v>
      </c>
    </row>
    <row r="43" spans="1:5" ht="33.6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">
      <c r="A45" s="7" t="s">
        <v>11</v>
      </c>
      <c r="B45" s="12"/>
      <c r="C45" s="8"/>
      <c r="D45" s="10">
        <f>SUM(D29:D44)</f>
        <v>22</v>
      </c>
      <c r="E45" s="17"/>
    </row>
    <row r="46" spans="1:5" ht="18">
      <c r="A46" s="33" t="s">
        <v>18</v>
      </c>
      <c r="B46" s="34"/>
      <c r="C46" s="35"/>
      <c r="D46" s="13">
        <f>D45+D27+D14</f>
        <v>58</v>
      </c>
    </row>
    <row r="47" spans="1:5" ht="17.399999999999999">
      <c r="A47" s="36" t="s">
        <v>19</v>
      </c>
      <c r="B47" s="37"/>
      <c r="C47" s="37"/>
      <c r="D47" s="18">
        <f>IF(D46&gt;=100, (100*5/100), (D46*5/100))</f>
        <v>2.9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Maher</cp:lastModifiedBy>
  <dcterms:created xsi:type="dcterms:W3CDTF">2016-06-09T18:03:39Z</dcterms:created>
  <dcterms:modified xsi:type="dcterms:W3CDTF">2022-06-02T14:56:06Z</dcterms:modified>
</cp:coreProperties>
</file>