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" yWindow="50" windowWidth="10990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26" i="5" s="1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<sst xmlns="http://schemas.openxmlformats.org/spreadsheetml/2006/main" count="205" uniqueCount="171">
  <si>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</si>
  <si>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</si>
  <si>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</si>
  <si>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</si>
  <si>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</si>
  <si>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</si>
  <si>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</si>
  <si>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</si>
  <si>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</si>
  <si>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</si>
  <si>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</si>
  <si>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</si>
  <si>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</si>
  <si>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</si>
  <si>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</si>
  <si>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</si>
  <si>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</si>
  <si>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</si>
  <si>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</si>
  <si>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</si>
  <si>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</si>
  <si>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</si>
  <si>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</si>
  <si>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</si>
  <si>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</si>
  <si>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</si>
  <si>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</si>
  <si>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</si>
  <si>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</si>
  <si>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</si>
  <si>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</si>
  <si>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</si>
  <si>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</si>
  <si>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</si>
  <si>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</si>
  <si>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</si>
  <si>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</si>
  <si>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</si>
  <si>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</si>
  <si>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</si>
  <si>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</si>
  <si>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</si>
  <si>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</si>
  <si>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</si>
  <si>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</si>
  <si>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</si>
  <si>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</si>
  <si>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</si>
  <si>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</si>
  <si>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</si>
  <si>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</si>
  <si>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</si>
  <si>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</si>
  <si>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</si>
  <si>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</si>
  <si>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</si>
  <si>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</si>
  <si>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</si>
  <si>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</si>
  <si>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</si>
  <si>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</si>
  <si>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</si>
  <si>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</si>
  <si>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</si>
  <si>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</si>
  <si>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</si>
  <si>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</si>
  <si>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</si>
  <si>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</si>
  <si>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</si>
  <si>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</si>
  <si>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</si>
  <si>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</si>
  <si>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</si>
  <si>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</si>
  <si>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</si>
  <si>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</si>
  <si>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</si>
  <si>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</si>
  <si>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</si>
  <si>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</si>
  <si>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</si>
  <si>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</si>
  <si>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</si>
  <si>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</si>
  <si>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</si>
  <si>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</si>
  <si>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</si>
  <si>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</si>
  <si>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</si>
  <si>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</si>
  <si>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</si>
  <si>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</si>
  <si>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</si>
  <si>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</si>
  <si>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</si>
  <si>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</si>
  <si>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</si>
  <si>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</si>
  <si>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</si>
  <si>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</si>
  <si>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</si>
  <si>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</si>
  <si>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</si>
  <si>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</si>
  <si>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</si>
  <si>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</si>
  <si>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</si>
  <si>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</si>
  <si>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</si>
  <si>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</si>
  <si>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</si>
  <si>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</si>
  <si>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</si>
  <si>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</si>
  <si>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</si>
  <si>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</si>
  <si>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</si>
  <si>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</si>
  <si>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</si>
  <si>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</si>
  <si>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</si>
  <si>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</si>
  <si>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</si>
  <si>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</si>
  <si>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</si>
  <si>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</si>
  <si>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</si>
  <si>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</si>
  <si>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</si>
  <si>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</si>
  <si>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</si>
  <si>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</si>
  <si>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</si>
  <si>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</si>
  <si>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</si>
  <si>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</si>
  <si>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</si>
  <si>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</si>
  <si>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</si>
  <si>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</si>
  <si>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</si>
  <si>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</si>
  <si>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</si>
  <si>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</si>
  <si>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</si>
  <si>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</si>
  <si>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</si>
  <si>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</si>
  <si>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</si>
  <si>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</si>
  <si>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</si>
  <si>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</si>
  <si>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</si>
  <si>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</si>
  <si>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</si>
  <si>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</si>
  <si>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</si>
  <si>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</si>
  <si>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</si>
  <si>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</si>
  <si>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</si>
  <si>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</si>
  <si>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</si>
  <si>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</si>
  <si>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</si>
  <si>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</si>
  <si>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</si>
  <si>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هدار صديق ياسين</t>
  </si>
  <si>
    <t>فه لسه فه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</si>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</sst>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E43" sqref="E43"/>
    </sheetView>
  </sheetViews>
  <sheetFormatPr defaultColWidth="14.453125" defaultRowHeight="15.75" customHeight="1"/>
  <cols>
    <col min="1" max="1" width="4.6328125" customWidth="1"/>
    <col min="2" max="2" width="78.36328125" style="62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38</v>
      </c>
    </row>
    <row r="3" spans="1:13" ht="15.5">
      <c r="A3" s="107" t="s">
        <v>45</v>
      </c>
      <c r="B3" s="108"/>
      <c r="C3" s="104" t="s">
        <v>51</v>
      </c>
      <c r="D3" s="105"/>
      <c r="E3" s="5" t="s">
        <v>11</v>
      </c>
      <c r="F3" s="12">
        <f t="shared" ref="F3" si="0">E68</f>
        <v>10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48</v>
      </c>
    </row>
    <row r="5" spans="1:13" ht="15.5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39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.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15.5">
      <c r="A18" s="44">
        <v>-10</v>
      </c>
      <c r="B18" s="56" t="s">
        <v>75</v>
      </c>
      <c r="C18" s="43">
        <v>2</v>
      </c>
      <c r="D18" s="38">
        <v>4</v>
      </c>
      <c r="E18" s="26">
        <f t="shared" si="3"/>
        <v>8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8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.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.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.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.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.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1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.5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1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.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.5">
      <c r="A47" s="27" t="s">
        <v>90</v>
      </c>
      <c r="B47" s="57"/>
      <c r="C47" s="27"/>
      <c r="D47" s="27"/>
      <c r="E47" s="29">
        <f>SUM(E40:E46)</f>
        <v>1</v>
      </c>
      <c r="F47" s="37"/>
      <c r="G47" s="16"/>
      <c r="H47" s="16"/>
      <c r="I47" s="16"/>
      <c r="J47" s="16"/>
      <c r="K47" s="16"/>
      <c r="L47" s="16"/>
      <c r="M47" s="16"/>
    </row>
    <row r="48" spans="1:13" ht="15.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>
      <c r="A65" s="27" t="s">
        <v>93</v>
      </c>
      <c r="B65" s="57"/>
      <c r="C65" s="27"/>
      <c r="D65" s="27"/>
      <c r="E65" s="29">
        <f>SUM(E59:E64)</f>
        <v>0</v>
      </c>
      <c r="F65" s="3"/>
      <c r="K65" s="16"/>
      <c r="L65" s="16"/>
      <c r="M65" s="16"/>
    </row>
    <row r="66" spans="1:13" ht="15.5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38</v>
      </c>
      <c r="F67" s="4"/>
    </row>
    <row r="68" spans="1:13" ht="15.5">
      <c r="A68" s="27"/>
      <c r="B68" s="61"/>
      <c r="C68" s="27"/>
      <c r="D68" s="33" t="s">
        <v>11</v>
      </c>
      <c r="E68" s="34">
        <f>E69-E67</f>
        <v>10</v>
      </c>
      <c r="F68" s="4"/>
    </row>
    <row r="69" spans="1:13" ht="15.5">
      <c r="A69" s="27"/>
      <c r="B69" s="61"/>
      <c r="C69" s="27"/>
      <c r="D69" s="33" t="s">
        <v>12</v>
      </c>
      <c r="E69" s="35">
        <f>(E14+E23+E38+E47+E57+E65)</f>
        <v>48</v>
      </c>
      <c r="F69" s="4"/>
    </row>
    <row r="70" spans="1:13" ht="14">
      <c r="A70" s="3"/>
      <c r="B70" s="37"/>
      <c r="C70" s="6"/>
      <c r="D70" s="6"/>
      <c r="E70" s="6"/>
      <c r="F70" s="3"/>
    </row>
    <row r="71" spans="1:13" ht="14">
      <c r="A71" s="3"/>
      <c r="B71" s="37"/>
      <c r="C71" s="6"/>
      <c r="D71" s="6"/>
      <c r="E71" s="6"/>
      <c r="F71" s="3"/>
    </row>
    <row r="72" spans="1:13" ht="14" hidden="1">
      <c r="A72" s="3"/>
      <c r="B72" s="37"/>
      <c r="C72" s="6"/>
      <c r="D72" s="6"/>
      <c r="E72" s="6"/>
      <c r="F72" s="3"/>
    </row>
    <row r="73" spans="1:13" ht="14">
      <c r="A73" s="3"/>
      <c r="B73" s="37"/>
      <c r="C73" s="6"/>
      <c r="D73" s="6"/>
      <c r="E73" s="2"/>
      <c r="F73" s="3"/>
    </row>
    <row r="74" spans="1:13" ht="14">
      <c r="A74" s="3"/>
      <c r="B74" s="37"/>
      <c r="C74" s="6"/>
      <c r="D74" s="6"/>
      <c r="E74" s="6"/>
      <c r="F74" s="3"/>
    </row>
    <row r="75" spans="1:13" ht="14">
      <c r="A75" s="3"/>
      <c r="B75" s="37"/>
      <c r="C75" s="6"/>
      <c r="D75" s="6"/>
      <c r="E75" s="6"/>
      <c r="F75" s="3"/>
    </row>
    <row r="76" spans="1:13" ht="14">
      <c r="A76" s="3"/>
      <c r="B76" s="37"/>
      <c r="C76" s="6"/>
      <c r="D76" s="6"/>
      <c r="E76" s="6"/>
      <c r="F76" s="3"/>
    </row>
    <row r="77" spans="1:13" ht="14">
      <c r="A77" s="3"/>
      <c r="B77" s="37"/>
      <c r="C77" s="6"/>
      <c r="D77" s="6"/>
      <c r="E77" s="6"/>
      <c r="F77" s="3"/>
    </row>
    <row r="78" spans="1:13" ht="14">
      <c r="A78" s="3"/>
      <c r="B78" s="37"/>
      <c r="C78" s="6"/>
      <c r="D78" s="6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D38" activePane="bottomRight" state="frozen"/>
      <selection pane="topRight" activeCell="C1" sqref="C1"/>
      <selection pane="bottomLeft" activeCell="A5" sqref="A5"/>
      <selection pane="bottomRight" activeCell="D11" sqref="D11"/>
    </sheetView>
  </sheetViews>
  <sheetFormatPr defaultColWidth="10.36328125" defaultRowHeight="14"/>
  <cols>
    <col min="1" max="1" width="88.453125" style="65" customWidth="1"/>
    <col min="2" max="2" width="7.54296875" style="65" hidden="1" customWidth="1"/>
    <col min="3" max="3" width="13.36328125" style="64" customWidth="1"/>
    <col min="4" max="4" width="17.36328125" style="64" bestFit="1" customWidth="1"/>
    <col min="5" max="5" width="20.08984375" style="63" bestFit="1" customWidth="1"/>
    <col min="6" max="16384" width="10.36328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هدار صديق ياسين</v>
      </c>
      <c r="B2" s="96" t="s">
        <v>46</v>
      </c>
      <c r="C2" s="95"/>
      <c r="D2" s="94"/>
    </row>
    <row r="3" spans="1:6" ht="27.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7.5">
      <c r="A5" s="85" t="s">
        <v>152</v>
      </c>
      <c r="B5" s="84"/>
      <c r="C5" s="83"/>
      <c r="D5" s="83"/>
      <c r="E5" s="82">
        <f>D43</f>
        <v>1.2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7.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7.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7.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7.5">
      <c r="A10" s="74" t="s">
        <v>146</v>
      </c>
      <c r="B10" s="72">
        <v>4</v>
      </c>
      <c r="C10" s="73"/>
      <c r="D10" s="70">
        <f>C10*B10</f>
        <v>0</v>
      </c>
    </row>
    <row r="11" spans="1:6" ht="17.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7.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7.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7.5" hidden="1">
      <c r="A14" s="72" t="s">
        <v>97</v>
      </c>
      <c r="B14" s="72"/>
      <c r="C14" s="81"/>
      <c r="D14" s="81">
        <f>SUM(D6:D13)</f>
        <v>14</v>
      </c>
    </row>
    <row r="15" spans="1:6" ht="17.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7.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7.5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7.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7.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7.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7.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7.5" hidden="1">
      <c r="A26" s="72" t="s">
        <v>97</v>
      </c>
      <c r="B26" s="72"/>
      <c r="C26" s="70"/>
      <c r="D26" s="69">
        <f>SUM(D16:D25)</f>
        <v>4</v>
      </c>
    </row>
    <row r="27" spans="1:12" ht="17.5">
      <c r="A27" s="78" t="s">
        <v>121</v>
      </c>
      <c r="B27" s="77"/>
      <c r="C27" s="69"/>
      <c r="D27" s="69"/>
      <c r="E27" s="68"/>
    </row>
    <row r="28" spans="1:12" ht="30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7.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7.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7.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7.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7.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7.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7.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7.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7.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7.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7.5" hidden="1">
      <c r="A41" s="72" t="s">
        <v>97</v>
      </c>
      <c r="B41" s="71"/>
      <c r="C41" s="70"/>
      <c r="D41" s="69">
        <f>SUM(D28:D40)</f>
        <v>6</v>
      </c>
      <c r="E41" s="68"/>
    </row>
    <row r="42" spans="1:5" ht="17.5" hidden="1">
      <c r="A42" s="111" t="s">
        <v>96</v>
      </c>
      <c r="B42" s="112"/>
      <c r="C42" s="113"/>
      <c r="D42" s="67">
        <f>D41+D26+D14</f>
        <v>24</v>
      </c>
    </row>
    <row r="43" spans="1:5" ht="17.5">
      <c r="A43" s="114" t="s">
        <v>95</v>
      </c>
      <c r="B43" s="115"/>
      <c r="C43" s="115"/>
      <c r="D43" s="66">
        <f>IF(D42&gt;=100, (100*5/100), (D42*5/100))</f>
        <v>1.2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9" t="s">
        <v>50</v>
      </c>
      <c r="B1" s="7"/>
      <c r="C1">
        <v>0</v>
      </c>
    </row>
    <row r="2" spans="1:3" ht="14">
      <c r="A2" s="9" t="s">
        <v>59</v>
      </c>
      <c r="B2" s="7"/>
      <c r="C2">
        <v>1</v>
      </c>
    </row>
    <row r="3" spans="1:3" ht="14">
      <c r="A3" s="10" t="s">
        <v>51</v>
      </c>
      <c r="B3" s="7"/>
      <c r="C3">
        <v>2</v>
      </c>
    </row>
    <row r="4" spans="1:3" ht="14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">
      <c r="A6" s="10" t="s">
        <v>67</v>
      </c>
      <c r="B6" s="7"/>
    </row>
    <row r="7" spans="1:3" ht="14">
      <c r="A7" s="10" t="s">
        <v>52</v>
      </c>
      <c r="B7" s="7"/>
    </row>
    <row r="8" spans="1:3" ht="14">
      <c r="A8" s="10" t="s">
        <v>53</v>
      </c>
      <c r="B8" s="7"/>
    </row>
    <row r="9" spans="1:3" ht="14">
      <c r="A9" s="9" t="s">
        <v>54</v>
      </c>
      <c r="B9" s="7"/>
    </row>
    <row r="10" spans="1:3" ht="14">
      <c r="A10" s="10" t="s">
        <v>62</v>
      </c>
      <c r="B10" s="7"/>
    </row>
    <row r="11" spans="1:3" ht="14">
      <c r="A11" s="10" t="s">
        <v>61</v>
      </c>
      <c r="B11" s="7"/>
    </row>
    <row r="12" spans="1:3" ht="14">
      <c r="A12" s="10" t="s">
        <v>55</v>
      </c>
      <c r="B12" s="7"/>
    </row>
    <row r="13" spans="1:3" ht="14">
      <c r="A13" s="10" t="s">
        <v>56</v>
      </c>
      <c r="B13" s="7"/>
    </row>
    <row r="14" spans="1:3" ht="14">
      <c r="A14" s="10" t="s">
        <v>57</v>
      </c>
      <c r="B14" s="7"/>
    </row>
    <row r="15" spans="1:3" ht="14">
      <c r="A15" s="10" t="s">
        <v>58</v>
      </c>
      <c r="B15" s="7"/>
    </row>
    <row r="16" spans="1:3" ht="14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Maher</cp:lastModifiedBy>
  <dcterms:modified xsi:type="dcterms:W3CDTF">2023-05-29T16:59:46Z</dcterms:modified>
</cp:coreProperties>
</file>