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bai\Desktop\PHD\"/>
    </mc:Choice>
  </mc:AlternateContent>
  <xr:revisionPtr revIDLastSave="0" documentId="13_ncr:1_{EF1C264A-5CD9-46E5-8615-D037B4CAA547}" xr6:coauthVersionLast="47" xr6:coauthVersionMax="47" xr10:uidLastSave="{00000000-0000-0000-0000-000000000000}"/>
  <bookViews>
    <workbookView xWindow="-120" yWindow="-120" windowWidth="20640" windowHeight="1131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6" i="5"/>
  <c r="D26" i="5" s="1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<sst xmlns="http://schemas.openxmlformats.org/spreadsheetml/2006/main" count="206" uniqueCount="173">
  <si>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</si>
  <si>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</si>
  <si>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</si>
  <si>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</si>
  <si>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</si>
  <si>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</si>
  <si>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</si>
  <si>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</si>
  <si>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</si>
  <si>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</si>
  <si>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</si>
  <si>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</si>
  <si>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</si>
  <si>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</si>
  <si>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</si>
  <si>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</si>
  <si>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</si>
  <si>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</si>
  <si>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</si>
  <si>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</si>
  <si>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</si>
  <si>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</si>
  <si>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</si>
  <si>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</si>
  <si>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</si>
  <si>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</si>
  <si>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</si>
  <si>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</si>
  <si>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</si>
  <si>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</si>
  <si>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</si>
  <si>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</si>
  <si>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</si>
  <si>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</si>
  <si>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</si>
  <si>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</si>
  <si>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</si>
  <si>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</si>
  <si>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</si>
  <si>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</si>
  <si>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</si>
  <si>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</si>
  <si>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</si>
  <si>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</si>
  <si>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</si>
  <si>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</si>
  <si>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</si>
  <si>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</si>
  <si>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</si>
  <si>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</si>
  <si>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</si>
  <si>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</si>
  <si>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</si>
  <si>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</si>
  <si>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</si>
  <si>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</si>
  <si>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</si>
  <si>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</si>
  <si>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</si>
  <si>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</si>
  <si>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</si>
  <si>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</si>
  <si>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</si>
  <si>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</si>
  <si>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</si>
  <si>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</si>
  <si>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</si>
  <si>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</si>
  <si>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</si>
  <si>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</si>
  <si>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</si>
  <si>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</si>
  <si>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</si>
  <si>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</si>
  <si>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</si>
  <si>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</si>
  <si>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</si>
  <si>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</si>
  <si>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</si>
  <si>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</si>
  <si>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</si>
  <si>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</si>
  <si>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</si>
  <si>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</si>
  <si>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</si>
  <si>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</si>
  <si>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</si>
  <si>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</si>
  <si>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</si>
  <si>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</si>
  <si>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</si>
  <si>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</si>
  <si>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</si>
  <si>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</si>
  <si>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</si>
  <si>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</si>
  <si>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</si>
  <si>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</si>
  <si>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</si>
  <si>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</si>
  <si>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</si>
  <si>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</si>
  <si>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</si>
  <si>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</si>
  <si>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</si>
  <si>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</si>
  <si>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</si>
  <si>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</si>
  <si>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</si>
  <si>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</si>
  <si>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</si>
  <si>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</si>
  <si>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</si>
  <si>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</si>
  <si>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</si>
  <si>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</si>
  <si>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</si>
  <si>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</si>
  <si>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</si>
  <si>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</si>
  <si>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</si>
  <si>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</si>
  <si>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</si>
  <si>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</si>
  <si>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</si>
  <si>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</si>
  <si>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</si>
  <si>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</si>
  <si>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</si>
  <si>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</si>
  <si>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</si>
  <si>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</si>
  <si>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</si>
  <si>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</si>
  <si>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</si>
  <si>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</si>
  <si>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</si>
  <si>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</si>
  <si>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</si>
  <si>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</si>
  <si>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</si>
  <si>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</si>
  <si>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</si>
  <si>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</si>
  <si>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</si>
  <si>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</si>
  <si>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</si>
  <si>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</si>
  <si>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</si>
  <si>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</si>
  <si>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</si>
  <si>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</si>
  <si>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</si>
  <si>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</si>
  <si>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</si>
  <si>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</si>
  <si>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</si>
  <si>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</si>
  <si>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</si>
  <si>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</si>
  <si>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</si>
  <si>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</si>
  <si>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</si>
  <si>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</si>
  <si>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</si>
  <si>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</si>
  <si>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</si>
  <si>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</si>
  <si>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هاوژين كريم عثمان (قوتابی دکتورا)</t>
  </si>
  <si>
    <t>ماموستا</t>
  </si>
  <si>
    <t>هاوژین کریم عثمان (قوتابی دکتورا)</t>
  </si>
  <si>
    <t>بابولوجي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</si>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</sst>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  <xf numFmtId="164" fontId="18" fillId="23" borderId="10" xfId="1" applyNumberFormat="1" applyFont="1" applyFill="1" applyBorder="1" applyAlignment="1">
      <alignment horizontal="center" vertical="center"/>
    </xf>
    <xf numFmtId="164" fontId="11" fillId="16" borderId="4" xfId="0" applyNumberFormat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58" zoomScale="90" zoomScaleNormal="90" zoomScaleSheetLayoutView="100" workbookViewId="0">
      <selection activeCell="D17" sqref="D17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x14ac:dyDescent="0.25">
      <c r="A2" s="98" t="s">
        <v>44</v>
      </c>
      <c r="B2" s="99"/>
      <c r="C2" s="95" t="s">
        <v>170</v>
      </c>
      <c r="D2" s="96"/>
      <c r="E2" s="4" t="s">
        <v>10</v>
      </c>
      <c r="F2" s="8">
        <f>E67</f>
        <v>14</v>
      </c>
    </row>
    <row r="3" spans="1:13" x14ac:dyDescent="0.25">
      <c r="A3" s="98" t="s">
        <v>45</v>
      </c>
      <c r="B3" s="99"/>
      <c r="C3" s="95" t="s">
        <v>55</v>
      </c>
      <c r="D3" s="96"/>
      <c r="E3" s="4" t="s">
        <v>11</v>
      </c>
      <c r="F3" s="9">
        <f t="shared" ref="F3" si="0">E68</f>
        <v>34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98" t="s">
        <v>46</v>
      </c>
      <c r="B4" s="99"/>
      <c r="C4" s="95" t="s">
        <v>171</v>
      </c>
      <c r="D4" s="96"/>
      <c r="E4" s="4" t="s">
        <v>12</v>
      </c>
      <c r="F4" s="10">
        <f>IF(E69&gt;199,200, E69)</f>
        <v>48</v>
      </c>
    </row>
    <row r="5" spans="1:13" x14ac:dyDescent="0.25">
      <c r="A5" s="98" t="s">
        <v>47</v>
      </c>
      <c r="B5" s="99"/>
      <c r="C5" s="95" t="s">
        <v>172</v>
      </c>
      <c r="D5" s="96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36">
        <v>14</v>
      </c>
      <c r="E7" s="22">
        <f>D7</f>
        <v>14</v>
      </c>
      <c r="F7" s="97" t="s">
        <v>167</v>
      </c>
      <c r="G7" s="97"/>
      <c r="H7" s="97"/>
      <c r="I7" s="97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2</v>
      </c>
      <c r="E11" s="22">
        <f t="shared" si="1"/>
        <v>20</v>
      </c>
      <c r="F11" s="97"/>
      <c r="G11" s="97"/>
      <c r="H11" s="97"/>
      <c r="I11" s="97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34</v>
      </c>
      <c r="F14" s="97"/>
      <c r="G14" s="97"/>
      <c r="H14" s="97"/>
      <c r="I14" s="97"/>
    </row>
    <row r="15" spans="1:13" ht="23.25" customHeight="1" x14ac:dyDescent="0.25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 x14ac:dyDescent="0.2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35">
        <v>0</v>
      </c>
      <c r="E43" s="22">
        <f t="shared" si="7"/>
        <v>0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0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109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109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109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14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14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34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48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07" t="s">
        <v>157</v>
      </c>
      <c r="B1" s="107"/>
      <c r="C1" s="107"/>
      <c r="D1" s="80"/>
    </row>
    <row r="2" spans="1:6" ht="26.25" customHeight="1" x14ac:dyDescent="0.25">
      <c r="A2" s="84" t="s">
        <v>168</v>
      </c>
      <c r="B2" s="87"/>
      <c r="C2" s="86"/>
      <c r="D2" s="85"/>
    </row>
    <row r="3" spans="1:6" ht="33" x14ac:dyDescent="0.75">
      <c r="A3" s="84" t="s">
        <v>169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1.8</v>
      </c>
    </row>
    <row r="6" spans="1:6" ht="28.5" customHeight="1" x14ac:dyDescent="0.25">
      <c r="A6" s="67" t="s">
        <v>151</v>
      </c>
      <c r="B6" s="65">
        <v>8</v>
      </c>
      <c r="C6" s="66"/>
      <c r="D6" s="63">
        <f>C6*B6</f>
        <v>0</v>
      </c>
    </row>
    <row r="7" spans="1:6" ht="18.75" x14ac:dyDescent="0.25">
      <c r="A7" s="67" t="s">
        <v>150</v>
      </c>
      <c r="B7" s="65">
        <v>6</v>
      </c>
      <c r="C7" s="108">
        <v>1</v>
      </c>
      <c r="D7" s="63">
        <f>C7*B7</f>
        <v>6</v>
      </c>
    </row>
    <row r="8" spans="1:6" ht="18.75" x14ac:dyDescent="0.2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108">
        <v>1</v>
      </c>
      <c r="D9" s="63">
        <f>C9*B9</f>
        <v>3</v>
      </c>
    </row>
    <row r="10" spans="1:6" ht="18.75" x14ac:dyDescent="0.25">
      <c r="A10" s="67" t="s">
        <v>146</v>
      </c>
      <c r="B10" s="65">
        <v>4</v>
      </c>
      <c r="C10" s="66"/>
      <c r="D10" s="63">
        <f>C10*B10</f>
        <v>0</v>
      </c>
    </row>
    <row r="11" spans="1:6" ht="18.75" x14ac:dyDescent="0.2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14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 x14ac:dyDescent="0.2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25">
      <c r="A20" s="67" t="s">
        <v>132</v>
      </c>
      <c r="B20" s="65"/>
      <c r="C20" s="66"/>
      <c r="D20" s="63">
        <f>C20*4</f>
        <v>0</v>
      </c>
      <c r="E20" s="61"/>
    </row>
    <row r="21" spans="1:12" ht="18.75" x14ac:dyDescent="0.2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0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108">
        <v>2</v>
      </c>
      <c r="D28" s="63">
        <f>C28*10</f>
        <v>20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108">
        <v>1</v>
      </c>
      <c r="D31" s="63">
        <f>C31*2</f>
        <v>2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 x14ac:dyDescent="0.2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22</v>
      </c>
      <c r="E41" s="61"/>
    </row>
    <row r="42" spans="1:5" ht="18.75" hidden="1" x14ac:dyDescent="0.25">
      <c r="A42" s="102" t="s">
        <v>96</v>
      </c>
      <c r="B42" s="103"/>
      <c r="C42" s="104"/>
      <c r="D42" s="60">
        <f>D41+D26+D14</f>
        <v>36</v>
      </c>
    </row>
    <row r="43" spans="1:5" ht="18.75" x14ac:dyDescent="0.25">
      <c r="A43" s="105" t="s">
        <v>95</v>
      </c>
      <c r="B43" s="106"/>
      <c r="C43" s="106"/>
      <c r="D43" s="59">
        <f>IF(D42&gt;=100, (100*5/100), (D42*5/100))</f>
        <v>1.8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Dubai</cp:lastModifiedBy>
  <dcterms:created xsi:type="dcterms:W3CDTF">2023-06-09T19:14:54Z</dcterms:created>
  <dcterms:modified xsi:type="dcterms:W3CDTF">2023-07-02T19:20:27Z</dcterms:modified>
</cp:coreProperties>
</file>