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pTech\Desktop\هەگبەی 2023-2022\"/>
    </mc:Choice>
  </mc:AlternateContent>
  <xr:revisionPtr revIDLastSave="0" documentId="13_ncr:1_{F5F7A48B-C6B6-4FB3-BE53-FF6BE4B15A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<sst xmlns="http://schemas.openxmlformats.org/spreadsheetml/2006/main" count="207" uniqueCount="172">
  <si>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</si>
  <si>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</si>
  <si>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</si>
  <si>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</si>
  <si>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</si>
  <si>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</si>
  <si>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</si>
  <si>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</si>
  <si>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</si>
  <si>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</si>
  <si>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</si>
  <si>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</si>
  <si>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</si>
  <si>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</si>
  <si>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</si>
  <si>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</si>
  <si>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</si>
  <si>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</si>
  <si>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</si>
  <si>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</si>
  <si>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</si>
  <si>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</si>
  <si>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</si>
  <si>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</si>
  <si>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</si>
  <si>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</si>
  <si>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</si>
  <si>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</si>
  <si>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</si>
  <si>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</si>
  <si>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</si>
  <si>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</si>
  <si>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</si>
  <si>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</si>
  <si>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</si>
  <si>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</si>
  <si>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</si>
  <si>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</si>
  <si>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</si>
  <si>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</si>
  <si>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</si>
  <si>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</si>
  <si>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</si>
  <si>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</si>
  <si>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</si>
  <si>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</si>
  <si>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</si>
  <si>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</si>
  <si>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</si>
  <si>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</si>
  <si>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</si>
  <si>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</si>
  <si>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</si>
  <si>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</si>
  <si>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</si>
  <si>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</si>
  <si>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</si>
  <si>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</si>
  <si>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</si>
  <si>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</si>
  <si>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</si>
  <si>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</si>
  <si>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</si>
  <si>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</si>
  <si>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</si>
  <si>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</si>
  <si>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</si>
  <si>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</si>
  <si>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</si>
  <si>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</si>
  <si>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</si>
  <si>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</si>
  <si>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</si>
  <si>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</si>
  <si>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</si>
  <si>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</si>
  <si>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</si>
  <si>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</si>
  <si>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</si>
  <si>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</si>
  <si>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</si>
  <si>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</si>
  <si>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</si>
  <si>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</si>
  <si>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</si>
  <si>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</si>
  <si>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</si>
  <si>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</si>
  <si>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</si>
  <si>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</si>
  <si>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</si>
  <si>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</si>
  <si>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</si>
  <si>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</si>
  <si>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</si>
  <si>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</si>
  <si>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</si>
  <si>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</si>
  <si>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</si>
  <si>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</si>
  <si>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</si>
  <si>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</si>
  <si>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</si>
  <si>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</si>
  <si>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</si>
  <si>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</si>
  <si>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</si>
  <si>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</si>
  <si>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</si>
  <si>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</si>
  <si>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</si>
  <si>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</si>
  <si>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</si>
  <si>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</si>
  <si>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</si>
  <si>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</si>
  <si>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</si>
  <si>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</si>
  <si>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</si>
  <si>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</si>
  <si>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</si>
  <si>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</si>
  <si>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</si>
  <si>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</si>
  <si>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</si>
  <si>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</si>
  <si>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</si>
  <si>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</si>
  <si>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</si>
  <si>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</si>
  <si>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</si>
  <si>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</si>
  <si>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</si>
  <si>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</si>
  <si>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</si>
  <si>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</si>
  <si>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</si>
  <si>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</si>
  <si>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</si>
  <si>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</si>
  <si>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</si>
  <si>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</si>
  <si>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</si>
  <si>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</si>
  <si>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</si>
  <si>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</si>
  <si>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</si>
  <si>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</si>
  <si>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</si>
  <si>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</si>
  <si>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</si>
  <si>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</si>
  <si>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</si>
  <si>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</si>
  <si>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</si>
  <si>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</si>
  <si>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</si>
  <si>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</si>
  <si>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</si>
  <si>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</si>
  <si>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</si>
  <si>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</si>
  <si>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</si>
  <si>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</si>
  <si>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</si>
  <si>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</si>
  <si>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</si>
  <si>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</si>
  <si>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هيمن أحمد محمد</t>
  </si>
  <si>
    <t>پرۆفیسۆری یاریدەدەر</t>
  </si>
  <si>
    <t>هیمن احمد محمد</t>
  </si>
  <si>
    <t>شەریعە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</si>
</sst>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43" sqref="D43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170</v>
      </c>
      <c r="D2" s="100"/>
      <c r="E2" s="4" t="s">
        <v>10</v>
      </c>
      <c r="F2" s="8">
        <f>E67</f>
        <v>26</v>
      </c>
    </row>
    <row r="3" spans="1:13">
      <c r="A3" s="91" t="s">
        <v>45</v>
      </c>
      <c r="B3" s="92"/>
      <c r="C3" s="99" t="s">
        <v>60</v>
      </c>
      <c r="D3" s="100"/>
      <c r="E3" s="4" t="s">
        <v>11</v>
      </c>
      <c r="F3" s="9">
        <f t="shared" ref="F3" si="0">E68</f>
        <v>77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171</v>
      </c>
      <c r="D4" s="100"/>
      <c r="E4" s="4" t="s">
        <v>12</v>
      </c>
      <c r="F4" s="10">
        <f>IF(E69&gt;199,200, E69)</f>
        <v>103</v>
      </c>
    </row>
    <row r="5" spans="1:13">
      <c r="A5" s="91" t="s">
        <v>47</v>
      </c>
      <c r="B5" s="92"/>
      <c r="C5" s="99" t="s">
        <v>169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19</v>
      </c>
      <c r="E7" s="22">
        <f>D7</f>
        <v>19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25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1</v>
      </c>
      <c r="E19" s="22">
        <f t="shared" si="3"/>
        <v>3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1</v>
      </c>
      <c r="E35" s="22">
        <f t="shared" si="5"/>
        <v>5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3</v>
      </c>
      <c r="E36" s="22">
        <f t="shared" ref="E36:E37" si="6">D36*C36</f>
        <v>9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1</v>
      </c>
      <c r="E37" s="22">
        <f t="shared" si="6"/>
        <v>2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19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4</v>
      </c>
      <c r="E41" s="22">
        <f t="shared" si="7"/>
        <v>8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13</v>
      </c>
      <c r="E43" s="22">
        <f t="shared" si="7"/>
        <v>13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41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7</v>
      </c>
      <c r="E56" s="22">
        <f>D56</f>
        <v>7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7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26</v>
      </c>
      <c r="F67" s="3"/>
    </row>
    <row r="68" spans="1:13">
      <c r="A68" s="24"/>
      <c r="B68" s="55"/>
      <c r="C68" s="24"/>
      <c r="D68" s="30" t="s">
        <v>11</v>
      </c>
      <c r="E68" s="31">
        <f>E69-E67</f>
        <v>77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103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22" activePane="bottomRight" state="frozen"/>
      <selection pane="topRight" activeCell="C1" sqref="C1"/>
      <selection pane="bottomLeft" activeCell="A5" sqref="A5"/>
      <selection pane="bottomRight" activeCell="A43" sqref="A43:C43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">
        <v>168</v>
      </c>
      <c r="B2" s="87" t="s">
        <v>46</v>
      </c>
      <c r="C2" s="86"/>
      <c r="D2" s="85"/>
    </row>
    <row r="3" spans="1:6" ht="27">
      <c r="A3" s="84" t="s">
        <v>169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25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>
        <v>3</v>
      </c>
      <c r="D19" s="63">
        <f>C19*3</f>
        <v>9</v>
      </c>
      <c r="E19" s="61" t="s">
        <v>160</v>
      </c>
    </row>
    <row r="20" spans="1:12" ht="22.5" customHeight="1">
      <c r="A20" s="67" t="s">
        <v>132</v>
      </c>
      <c r="B20" s="65"/>
      <c r="C20" s="66">
        <v>1</v>
      </c>
      <c r="D20" s="63">
        <f>C20*4</f>
        <v>4</v>
      </c>
      <c r="E20" s="61"/>
    </row>
    <row r="21" spans="1:12" ht="18.7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25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0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50</v>
      </c>
    </row>
    <row r="43" spans="1:5" ht="18.75">
      <c r="A43" s="105" t="s">
        <v>95</v>
      </c>
      <c r="B43" s="106"/>
      <c r="C43" s="106"/>
      <c r="D43" s="59">
        <f>IF(D42&gt;=100, (100*5/100), (D42*5/100))</f>
        <v>2.5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HelpTech</cp:lastModifiedBy>
  <dcterms:modified xsi:type="dcterms:W3CDTF">2023-05-29T14:55:11Z</dcterms:modified>
</cp:coreProperties>
</file>