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24519"/>
</workbook>
</file>

<file path=xl/calcChain.xml><?xml version="1.0" encoding="utf-8"?>
<calcChain xmlns="http://schemas.openxmlformats.org/spreadsheetml/2006/main">
  <c r="E70" i="1"/>
  <c r="E64" l="1"/>
  <c r="E48"/>
  <c r="E71" l="1"/>
  <c r="E25" l="1"/>
  <c r="E69"/>
  <c r="E63" l="1"/>
  <c r="E41" l="1"/>
  <c r="E40"/>
  <c r="E27" l="1"/>
  <c r="E26" l="1"/>
  <c r="E28"/>
  <c r="E62" l="1"/>
  <c r="E61"/>
  <c r="E60"/>
  <c r="E57"/>
  <c r="E58"/>
  <c r="E59"/>
  <c r="E16" l="1"/>
  <c r="E53" l="1"/>
  <c r="E15"/>
  <c r="E68" l="1"/>
  <c r="E67"/>
  <c r="E54"/>
  <c r="E52"/>
  <c r="E51"/>
  <c r="E50"/>
  <c r="E49"/>
  <c r="E47"/>
  <c r="E46"/>
  <c r="E45"/>
  <c r="E42"/>
  <c r="E39"/>
  <c r="E38"/>
  <c r="E37"/>
  <c r="E36"/>
  <c r="E35"/>
  <c r="E34"/>
  <c r="E33"/>
  <c r="E32"/>
  <c r="E31"/>
  <c r="E24"/>
  <c r="E23"/>
  <c r="E22"/>
  <c r="E21"/>
  <c r="E20"/>
  <c r="E19"/>
  <c r="E14"/>
  <c r="E13"/>
  <c r="E12"/>
  <c r="E11"/>
  <c r="E10"/>
  <c r="E9"/>
  <c r="E8"/>
  <c r="E75" s="1"/>
  <c r="E55" l="1"/>
  <c r="E73"/>
  <c r="E43"/>
  <c r="E29"/>
  <c r="E65"/>
  <c r="E17"/>
  <c r="E77" l="1"/>
  <c r="G2"/>
  <c r="G4" l="1"/>
  <c r="E76"/>
  <c r="H3" s="1"/>
  <c r="G3" l="1"/>
</calcChain>
</file>

<file path=xl/sharedStrings.xml><?xml version="1.0" encoding="utf-8"?>
<sst xmlns="http://schemas.openxmlformats.org/spreadsheetml/2006/main" count="150" uniqueCount="114">
  <si>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</si>
  <si>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</si>
  <si>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</si>
  <si>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</si>
  <si>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</si>
  <si>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</si>
  <si>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</si>
  <si>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</si>
  <si>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</si>
  <si>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</si>
  <si>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</si>
  <si>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</si>
  <si>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</si>
  <si>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</si>
  <si>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</si>
  <si>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</si>
  <si>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</si>
  <si>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</si>
  <si>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</si>
  <si>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</si>
  <si>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</si>
  <si>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</si>
  <si>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</si>
  <si>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</si>
  <si>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</si>
  <si>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</si>
  <si>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</si>
  <si>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</si>
  <si>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</si>
  <si>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</si>
  <si>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</si>
  <si>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</si>
  <si>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</si>
  <si>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</si>
  <si>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</si>
  <si>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</si>
  <si>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</si>
  <si>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</si>
  <si>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</si>
  <si>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</si>
  <si>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</si>
  <si>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</si>
  <si>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</si>
  <si>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</si>
  <si>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</si>
  <si>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</si>
  <si>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</si>
  <si>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</si>
  <si>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</si>
  <si>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</si>
  <si>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</si>
  <si>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</si>
  <si>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</si>
  <si>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</si>
  <si>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</si>
  <si>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</si>
  <si>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</si>
  <si>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</si>
  <si>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</si>
  <si>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</si>
  <si>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</si>
  <si>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</si>
  <si>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</si>
  <si>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</si>
  <si>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</si>
  <si>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</si>
  <si>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</si>
  <si>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</si>
  <si>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</si>
  <si>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</si>
  <si>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</si>
  <si>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</si>
  <si>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</si>
  <si>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</si>
  <si>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</si>
  <si>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</si>
  <si>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</si>
  <si>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</si>
  <si>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</si>
  <si>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</si>
  <si>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</si>
  <si>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</si>
  <si>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</si>
  <si>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</si>
  <si>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</si>
  <si>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</si>
  <si>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</si>
  <si>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</si>
  <si>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</si>
  <si>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</si>
  <si>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</si>
  <si>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</si>
  <si>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</si>
  <si>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</si>
  <si>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</si>
  <si>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</si>
  <si>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</si>
  <si>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</si>
  <si>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</si>
  <si>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</si>
  <si>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</si>
  <si>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</si>
  <si>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</si>
  <si>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</si>
  <si>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</si>
  <si>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</si>
  <si>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</si>
  <si>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</si>
  <si>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</si>
  <si>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هيرو عبد الكريم محمد أمين</t>
  </si>
  <si>
    <t>به ره رده ى شهى قلاوه</t>
  </si>
  <si>
    <t>زمانى عه ره بى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</si>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</sst>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1"/>
  <sheetViews>
    <sheetView rightToLeft="1" tabSelected="1" topLeftCell="A60" zoomScale="90" zoomScaleNormal="90" zoomScaleSheetLayoutView="100" workbookViewId="0">
      <selection activeCell="D11" sqref="D11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59" t="s">
        <v>106</v>
      </c>
      <c r="B1" s="60"/>
      <c r="C1" s="61"/>
      <c r="D1" s="61"/>
      <c r="E1" s="61"/>
      <c r="F1" s="9"/>
      <c r="G1" s="56" t="s">
        <v>58</v>
      </c>
      <c r="H1" s="56"/>
    </row>
    <row r="2" spans="1:13">
      <c r="A2" s="66" t="s">
        <v>0</v>
      </c>
      <c r="B2" s="67"/>
      <c r="C2" s="64" t="s">
        <v>109</v>
      </c>
      <c r="D2" s="65"/>
      <c r="E2" s="10"/>
      <c r="F2" s="6" t="s">
        <v>24</v>
      </c>
      <c r="G2" s="13">
        <f>E75</f>
        <v>51</v>
      </c>
    </row>
    <row r="3" spans="1:13">
      <c r="A3" s="66" t="s">
        <v>32</v>
      </c>
      <c r="B3" s="67"/>
      <c r="C3" s="64" t="s">
        <v>110</v>
      </c>
      <c r="D3" s="65"/>
      <c r="E3" s="10"/>
      <c r="F3" s="6" t="s">
        <v>25</v>
      </c>
      <c r="G3" s="14">
        <f t="shared" ref="G3" si="0">E76</f>
        <v>48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>
      <c r="A4" s="66" t="s">
        <v>27</v>
      </c>
      <c r="B4" s="67"/>
      <c r="C4" s="64" t="s">
        <v>111</v>
      </c>
      <c r="D4" s="65"/>
      <c r="E4" s="1"/>
      <c r="F4" s="6" t="s">
        <v>26</v>
      </c>
      <c r="G4" s="15">
        <f>IF(E77&gt;199,200, E77)</f>
        <v>99</v>
      </c>
    </row>
    <row r="5" spans="1:13">
      <c r="A5" s="66" t="s">
        <v>93</v>
      </c>
      <c r="B5" s="67"/>
      <c r="C5" s="64" t="s">
        <v>112</v>
      </c>
      <c r="D5" s="65"/>
      <c r="E5" s="1"/>
      <c r="F5" s="6"/>
      <c r="G5" s="50"/>
    </row>
    <row r="6" spans="1:13">
      <c r="A6" s="66" t="s">
        <v>30</v>
      </c>
      <c r="B6" s="67"/>
      <c r="C6" s="64" t="s">
        <v>113</v>
      </c>
      <c r="D6" s="65"/>
      <c r="E6" s="1"/>
      <c r="F6" s="1"/>
    </row>
    <row r="7" spans="1:13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>
      <c r="A8" s="27">
        <v>-1</v>
      </c>
      <c r="B8" s="28" t="s">
        <v>84</v>
      </c>
      <c r="C8" s="29">
        <v>1</v>
      </c>
      <c r="D8" s="54">
        <v>50</v>
      </c>
      <c r="E8" s="31">
        <f t="shared" ref="E8:E14" si="1">D8*C8</f>
        <v>50</v>
      </c>
      <c r="F8" s="63" t="s">
        <v>101</v>
      </c>
      <c r="G8" s="63"/>
      <c r="H8" s="63"/>
      <c r="I8" s="49"/>
    </row>
    <row r="9" spans="1:13" ht="14.25" customHeight="1">
      <c r="A9" s="27">
        <v>-2</v>
      </c>
      <c r="B9" s="28" t="s">
        <v>83</v>
      </c>
      <c r="C9" s="29">
        <v>3</v>
      </c>
      <c r="D9" s="54">
        <v>4</v>
      </c>
      <c r="E9" s="31">
        <f t="shared" si="1"/>
        <v>12</v>
      </c>
      <c r="F9" s="63"/>
      <c r="G9" s="63"/>
      <c r="H9" s="63"/>
      <c r="I9" s="62"/>
      <c r="J9" s="62"/>
      <c r="K9" s="62"/>
      <c r="L9" s="62"/>
      <c r="M9" s="62"/>
    </row>
    <row r="10" spans="1:13" ht="14.25" customHeight="1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3"/>
      <c r="G10" s="63"/>
      <c r="H10" s="63"/>
      <c r="I10" s="49"/>
    </row>
    <row r="11" spans="1:13" ht="18" customHeight="1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3"/>
      <c r="G11" s="63"/>
      <c r="H11" s="63"/>
      <c r="I11" s="49"/>
    </row>
    <row r="12" spans="1:13" ht="14.25" customHeight="1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3"/>
      <c r="G12" s="63"/>
      <c r="H12" s="63"/>
      <c r="I12" s="49"/>
    </row>
    <row r="13" spans="1:13" ht="14.25" customHeight="1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3"/>
      <c r="G13" s="63"/>
      <c r="H13" s="63"/>
      <c r="I13" s="49"/>
    </row>
    <row r="14" spans="1:13" ht="14.25" customHeight="1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3"/>
      <c r="G14" s="63"/>
      <c r="H14" s="63"/>
      <c r="I14" s="49"/>
    </row>
    <row r="15" spans="1:13" ht="14.25" customHeight="1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3"/>
      <c r="G15" s="63"/>
      <c r="H15" s="63"/>
      <c r="I15" s="49"/>
    </row>
    <row r="16" spans="1:13" ht="14.25" customHeight="1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3"/>
      <c r="G16" s="63"/>
      <c r="H16" s="63"/>
      <c r="I16" s="49"/>
    </row>
    <row r="17" spans="1:13" ht="14.25" customHeight="1">
      <c r="A17" s="35"/>
      <c r="B17" s="36" t="s">
        <v>29</v>
      </c>
      <c r="C17" s="36"/>
      <c r="D17" s="36"/>
      <c r="E17" s="37">
        <f>SUM(E8:E16)</f>
        <v>62</v>
      </c>
      <c r="F17" s="63"/>
      <c r="G17" s="63"/>
      <c r="H17" s="63"/>
      <c r="I17" s="18"/>
    </row>
    <row r="18" spans="1:13">
      <c r="A18" s="68" t="s">
        <v>4</v>
      </c>
      <c r="B18" s="69"/>
      <c r="C18" s="24" t="s">
        <v>2</v>
      </c>
      <c r="D18" s="25" t="s">
        <v>3</v>
      </c>
      <c r="E18" s="38"/>
      <c r="F18" s="5"/>
    </row>
    <row r="19" spans="1:13" ht="15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>
      <c r="A22" s="39">
        <v>-13</v>
      </c>
      <c r="B22" s="40" t="s">
        <v>6</v>
      </c>
      <c r="C22" s="29">
        <v>7</v>
      </c>
      <c r="D22" s="55">
        <v>1</v>
      </c>
      <c r="E22" s="31">
        <f t="shared" si="3"/>
        <v>7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>
      <c r="A23" s="39">
        <v>-14</v>
      </c>
      <c r="B23" s="40" t="s">
        <v>68</v>
      </c>
      <c r="C23" s="29">
        <v>2</v>
      </c>
      <c r="D23" s="55">
        <v>2</v>
      </c>
      <c r="E23" s="31">
        <f t="shared" si="3"/>
        <v>4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>
      <c r="A25" s="39">
        <v>-16</v>
      </c>
      <c r="B25" s="40" t="s">
        <v>70</v>
      </c>
      <c r="C25" s="29">
        <v>1</v>
      </c>
      <c r="D25" s="55">
        <v>1</v>
      </c>
      <c r="E25" s="31">
        <f>IF(F25=0,0, IF(D25&lt;=7,D25,IF(D25&gt;7,IF(F25=1,7,D25))))</f>
        <v>1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>
      <c r="A29" s="35"/>
      <c r="B29" s="35" t="s">
        <v>64</v>
      </c>
      <c r="C29" s="35"/>
      <c r="D29" s="35"/>
      <c r="E29" s="37">
        <f>SUM(E19:E28)</f>
        <v>12</v>
      </c>
      <c r="F29" s="4"/>
      <c r="G29" s="19"/>
      <c r="H29" s="19"/>
      <c r="I29" s="19"/>
      <c r="J29" s="19"/>
      <c r="K29" s="19"/>
      <c r="L29" s="19"/>
      <c r="M29" s="19"/>
    </row>
    <row r="30" spans="1:13">
      <c r="A30" s="68" t="s">
        <v>8</v>
      </c>
      <c r="B30" s="58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>
      <c r="A38" s="39">
        <v>-27</v>
      </c>
      <c r="B38" s="40" t="s">
        <v>76</v>
      </c>
      <c r="C38" s="29">
        <v>3</v>
      </c>
      <c r="D38" s="30">
        <v>4</v>
      </c>
      <c r="E38" s="31">
        <f t="shared" si="6"/>
        <v>12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>
      <c r="A43" s="35" t="s">
        <v>96</v>
      </c>
      <c r="B43" s="35"/>
      <c r="C43" s="35"/>
      <c r="D43" s="35"/>
      <c r="E43" s="37">
        <f>SUM(E31:E42)</f>
        <v>12</v>
      </c>
      <c r="F43" s="4"/>
      <c r="G43" s="19"/>
      <c r="H43" s="19"/>
      <c r="I43" s="19"/>
      <c r="J43" s="19"/>
      <c r="K43" s="19"/>
      <c r="L43" s="19"/>
      <c r="M43" s="19"/>
    </row>
    <row r="44" spans="1:13">
      <c r="A44" s="57" t="s">
        <v>63</v>
      </c>
      <c r="B44" s="58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>
      <c r="A49" s="42">
        <v>-36</v>
      </c>
      <c r="B49" s="43" t="s">
        <v>16</v>
      </c>
      <c r="C49" s="29">
        <v>1</v>
      </c>
      <c r="D49" s="55">
        <v>5</v>
      </c>
      <c r="E49" s="31">
        <f t="shared" si="7"/>
        <v>5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>
      <c r="A55" s="35" t="s">
        <v>98</v>
      </c>
      <c r="B55" s="35"/>
      <c r="C55" s="35"/>
      <c r="D55" s="35"/>
      <c r="E55" s="37">
        <f>SUM(E45:E54)</f>
        <v>5</v>
      </c>
      <c r="F55" s="4"/>
      <c r="G55" s="19"/>
      <c r="H55" s="19"/>
      <c r="I55" s="19"/>
      <c r="J55" s="19"/>
      <c r="K55" s="19"/>
      <c r="L55" s="19"/>
      <c r="M55" s="19"/>
    </row>
    <row r="56" spans="1:13">
      <c r="A56" s="57" t="s">
        <v>18</v>
      </c>
      <c r="B56" s="58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>
      <c r="A63" s="44">
        <v>-48</v>
      </c>
      <c r="B63" s="43" t="s">
        <v>90</v>
      </c>
      <c r="C63" s="29">
        <v>3</v>
      </c>
      <c r="D63" s="30">
        <v>3</v>
      </c>
      <c r="E63" s="31">
        <f>IF(D63=0,0,3)</f>
        <v>3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>
      <c r="A65" s="35" t="s">
        <v>104</v>
      </c>
      <c r="B65" s="35"/>
      <c r="C65" s="35"/>
      <c r="D65" s="35"/>
      <c r="E65" s="37">
        <f>SUM(E57:E64)</f>
        <v>3</v>
      </c>
      <c r="F65" s="3"/>
    </row>
    <row r="66" spans="1:6" ht="17.25" customHeight="1">
      <c r="A66" s="57" t="s">
        <v>23</v>
      </c>
      <c r="B66" s="58"/>
      <c r="C66" s="24" t="s">
        <v>2</v>
      </c>
      <c r="D66" s="25" t="s">
        <v>3</v>
      </c>
      <c r="E66" s="41"/>
      <c r="F66" s="3"/>
    </row>
    <row r="67" spans="1:6" ht="15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>
      <c r="A68" s="44">
        <v>-51</v>
      </c>
      <c r="B68" s="45" t="s">
        <v>61</v>
      </c>
      <c r="C68" s="29">
        <v>6</v>
      </c>
      <c r="D68" s="55">
        <v>0</v>
      </c>
      <c r="E68" s="31">
        <f t="shared" si="11"/>
        <v>0</v>
      </c>
      <c r="F68" s="3"/>
    </row>
    <row r="69" spans="1:6" ht="15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>
      <c r="A72" s="44"/>
      <c r="B72" s="45"/>
      <c r="C72" s="29"/>
      <c r="D72" s="30"/>
      <c r="E72" s="31"/>
      <c r="F72" s="3"/>
    </row>
    <row r="73" spans="1:6" ht="15">
      <c r="A73" s="35" t="s">
        <v>105</v>
      </c>
      <c r="B73" s="35"/>
      <c r="C73" s="35"/>
      <c r="D73" s="35"/>
      <c r="E73" s="37">
        <f>SUM(E67:E72)</f>
        <v>5</v>
      </c>
      <c r="F73" s="3"/>
    </row>
    <row r="74" spans="1:6">
      <c r="A74" s="35"/>
      <c r="B74" s="46"/>
      <c r="C74" s="35"/>
      <c r="D74" s="35"/>
      <c r="E74" s="38"/>
      <c r="F74" s="3"/>
    </row>
    <row r="75" spans="1:6">
      <c r="A75" s="35"/>
      <c r="B75" s="46"/>
      <c r="C75" s="35"/>
      <c r="D75" s="46" t="s">
        <v>24</v>
      </c>
      <c r="E75" s="37">
        <f>E8+E25+E27</f>
        <v>51</v>
      </c>
      <c r="F75" s="3"/>
    </row>
    <row r="76" spans="1:6">
      <c r="A76" s="35"/>
      <c r="B76" s="46"/>
      <c r="C76" s="35"/>
      <c r="D76" s="46" t="s">
        <v>25</v>
      </c>
      <c r="E76" s="47">
        <f>E77-E75</f>
        <v>48</v>
      </c>
      <c r="F76" s="3"/>
    </row>
    <row r="77" spans="1:6">
      <c r="A77" s="35"/>
      <c r="B77" s="46"/>
      <c r="C77" s="35"/>
      <c r="D77" s="46" t="s">
        <v>26</v>
      </c>
      <c r="E77" s="48">
        <f>(E17+E29+E43+E55+E65+E73)</f>
        <v>99</v>
      </c>
      <c r="F77" s="3"/>
    </row>
    <row r="78" spans="1:6" ht="14.25">
      <c r="A78" s="3"/>
      <c r="B78" s="3"/>
      <c r="C78" s="7"/>
      <c r="D78" s="7"/>
      <c r="E78" s="7"/>
      <c r="F78" s="3"/>
    </row>
    <row r="79" spans="1:6" ht="14.25">
      <c r="A79" s="3"/>
      <c r="B79" s="3"/>
      <c r="C79" s="7"/>
      <c r="D79" s="7"/>
      <c r="E79" s="7"/>
      <c r="F79" s="3"/>
    </row>
    <row r="80" spans="1:6" ht="14.25">
      <c r="A80" s="3"/>
      <c r="B80" s="3"/>
      <c r="C80" s="7"/>
      <c r="D80" s="7"/>
      <c r="E80" s="7"/>
      <c r="F80" s="3"/>
    </row>
    <row r="81" spans="1:6" ht="14.25">
      <c r="A81" s="3"/>
      <c r="B81" s="4"/>
      <c r="C81" s="7"/>
      <c r="D81" s="7"/>
      <c r="E81" s="2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3"/>
      <c r="C85" s="7"/>
      <c r="D85" s="7"/>
      <c r="E85" s="7"/>
      <c r="F85" s="3"/>
    </row>
    <row r="86" spans="1:6" ht="14.25">
      <c r="A86" s="3"/>
      <c r="B86" s="4"/>
      <c r="C86" s="7"/>
      <c r="D86" s="7"/>
      <c r="E86" s="2"/>
      <c r="F86" s="3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  <row r="1011" spans="3:5" ht="12.75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33</v>
      </c>
      <c r="B1" s="8"/>
      <c r="C1">
        <v>0</v>
      </c>
    </row>
    <row r="2" spans="1:3" ht="14.25">
      <c r="A2" s="11" t="s">
        <v>35</v>
      </c>
      <c r="B2" s="8"/>
      <c r="C2">
        <v>1</v>
      </c>
    </row>
    <row r="3" spans="1:3" ht="14.25">
      <c r="A3" s="12" t="s">
        <v>37</v>
      </c>
      <c r="B3" s="8"/>
      <c r="C3">
        <v>2</v>
      </c>
    </row>
    <row r="4" spans="1:3" ht="14.25">
      <c r="A4" s="12" t="s">
        <v>39</v>
      </c>
      <c r="B4" s="8"/>
      <c r="C4">
        <v>3</v>
      </c>
    </row>
    <row r="5" spans="1:3" ht="14.25" customHeight="1">
      <c r="A5" s="12" t="s">
        <v>41</v>
      </c>
      <c r="B5" s="8"/>
    </row>
    <row r="6" spans="1:3" ht="14.25">
      <c r="A6" s="12" t="s">
        <v>43</v>
      </c>
      <c r="B6" s="8"/>
    </row>
    <row r="7" spans="1:3" ht="14.25">
      <c r="A7" s="12" t="s">
        <v>45</v>
      </c>
      <c r="B7" s="8"/>
    </row>
    <row r="8" spans="1:3" ht="14.25">
      <c r="A8" s="11" t="s">
        <v>34</v>
      </c>
      <c r="B8" s="8"/>
    </row>
    <row r="9" spans="1:3" ht="14.25">
      <c r="A9" s="12" t="s">
        <v>36</v>
      </c>
      <c r="B9" s="8"/>
    </row>
    <row r="10" spans="1:3" ht="14.25">
      <c r="A10" s="12" t="s">
        <v>38</v>
      </c>
      <c r="B10" s="8"/>
    </row>
    <row r="11" spans="1:3" ht="14.25">
      <c r="A11" s="12" t="s">
        <v>40</v>
      </c>
      <c r="B11" s="8"/>
    </row>
    <row r="12" spans="1:3" ht="14.25">
      <c r="A12" s="12" t="s">
        <v>42</v>
      </c>
      <c r="B12" s="8"/>
    </row>
    <row r="13" spans="1:3" ht="14.25">
      <c r="A13" s="12" t="s">
        <v>44</v>
      </c>
      <c r="B13" s="8"/>
    </row>
    <row r="14" spans="1:3" ht="14.25">
      <c r="A14" s="12" t="s">
        <v>46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</dc:creator>
  <cp:lastModifiedBy>Hero</cp:lastModifiedBy>
  <dcterms:created xsi:type="dcterms:W3CDTF">2019-06-08T12:32:49Z</dcterms:created>
  <dcterms:modified xsi:type="dcterms:W3CDTF">2019-06-08T13:18:55Z</dcterms:modified>
</cp:coreProperties>
</file>