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0" windowHeight="751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<sst xmlns="http://schemas.openxmlformats.org/spreadsheetml/2006/main" count="90" uniqueCount="77">
  <si>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</si>
  <si>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</si>
  <si>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</si>
  <si>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</si>
  <si>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</si>
  <si>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</si>
  <si>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</si>
  <si>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</si>
  <si>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</si>
  <si>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</si>
  <si>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</si>
  <si>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</si>
  <si>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</si>
  <si>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</si>
  <si>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</si>
  <si>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</si>
  <si>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</si>
  <si>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</si>
  <si>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</si>
  <si>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</si>
  <si>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</si>
  <si>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</si>
  <si>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</si>
  <si>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</si>
  <si>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</si>
  <si>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</si>
  <si>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</si>
  <si>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</si>
  <si>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</si>
  <si>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</si>
  <si>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</si>
  <si>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</si>
  <si>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</si>
  <si>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</si>
  <si>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</si>
  <si>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</si>
  <si>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</si>
  <si>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</si>
  <si>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</si>
  <si>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</si>
  <si>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</si>
  <si>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</si>
  <si>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</si>
  <si>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</si>
  <si>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</si>
  <si>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</si>
  <si>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</si>
  <si>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</si>
  <si>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</si>
  <si>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</si>
  <si>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</si>
  <si>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</si>
  <si>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ناوی مامۆستا:</t>
  </si>
  <si>
    <t>نازناوی زانستی: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</si>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</sst>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Arial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zoomScaleNormal="100" workbookViewId="0">
      <selection activeCell="D6" sqref="D6"/>
    </sheetView>
  </sheetViews>
  <sheetFormatPr defaultColWidth="9" defaultRowHeight="14.25" x14ac:dyDescent="0.2"/>
  <cols>
    <col min="1" max="1" width="77.375" style="3" customWidth="1"/>
    <col min="2" max="2" width="6.625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42.75" customHeight="1" x14ac:dyDescent="0.75">
      <c r="A1" s="32" t="s">
        <v>72</v>
      </c>
      <c r="B1" s="32"/>
      <c r="C1" s="32"/>
      <c r="D1" s="38"/>
    </row>
    <row r="2" spans="1:6" ht="26.25" customHeight="1" x14ac:dyDescent="0.2">
      <c r="A2" s="33" t="s">
        <v>52</v>
      </c>
      <c r="B2" s="34" t="s">
        <v>9</v>
      </c>
      <c r="C2" s="35"/>
      <c r="D2" s="35"/>
    </row>
    <row r="3" spans="1:6" ht="33" x14ac:dyDescent="0.75">
      <c r="A3" s="33" t="s">
        <v>53</v>
      </c>
      <c r="B3" s="36"/>
      <c r="C3" s="37"/>
      <c r="D3" s="37"/>
      <c r="E3" s="38"/>
    </row>
    <row r="4" spans="1:6" ht="36.75" customHeight="1" x14ac:dyDescent="0.25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 x14ac:dyDescent="0.25">
      <c r="A5" s="4" t="s">
        <v>22</v>
      </c>
      <c r="B5" s="5"/>
      <c r="C5" s="6"/>
      <c r="D5" s="6"/>
      <c r="E5" s="19">
        <f>D47</f>
        <v>0.25</v>
      </c>
    </row>
    <row r="6" spans="1:6" ht="28.5" customHeight="1" x14ac:dyDescent="0.2">
      <c r="A6" s="9" t="s">
        <v>54</v>
      </c>
      <c r="B6" s="7">
        <v>8</v>
      </c>
      <c r="C6" s="25"/>
      <c r="D6" s="8">
        <f>C6*B6</f>
        <v>0</v>
      </c>
    </row>
    <row r="7" spans="1:6" ht="18.75" x14ac:dyDescent="0.2">
      <c r="A7" s="9" t="s">
        <v>12</v>
      </c>
      <c r="B7" s="7">
        <v>6</v>
      </c>
      <c r="C7" s="25"/>
      <c r="D7" s="8">
        <f>C7*B7</f>
        <v>0</v>
      </c>
    </row>
    <row r="8" spans="1:6" ht="18.75" x14ac:dyDescent="0.25">
      <c r="A8" s="9" t="s">
        <v>21</v>
      </c>
      <c r="B8" s="7">
        <v>4</v>
      </c>
      <c r="C8" s="25"/>
      <c r="D8" s="8">
        <f t="shared" ref="D8:D10" si="0">C8*B8</f>
        <v>0</v>
      </c>
      <c r="E8" s="16" t="s">
        <v>73</v>
      </c>
    </row>
    <row r="9" spans="1:6" ht="18.75" x14ac:dyDescent="0.2">
      <c r="A9" s="9" t="s">
        <v>32</v>
      </c>
      <c r="B9" s="7">
        <v>3</v>
      </c>
      <c r="C9" s="25"/>
      <c r="D9" s="8">
        <f t="shared" si="0"/>
        <v>0</v>
      </c>
    </row>
    <row r="10" spans="1:6" ht="18.75" x14ac:dyDescent="0.2">
      <c r="A10" s="9" t="s">
        <v>74</v>
      </c>
      <c r="B10" s="7">
        <v>4</v>
      </c>
      <c r="C10" s="25"/>
      <c r="D10" s="8">
        <f t="shared" si="0"/>
        <v>0</v>
      </c>
    </row>
    <row r="11" spans="1:6" ht="18.75" x14ac:dyDescent="0.2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 x14ac:dyDescent="0.2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 x14ac:dyDescent="0.2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 x14ac:dyDescent="0.2">
      <c r="A14" s="7" t="s">
        <v>11</v>
      </c>
      <c r="B14" s="7"/>
      <c r="C14" s="24"/>
      <c r="D14" s="24">
        <f>SUM(D6:D13)</f>
        <v>5</v>
      </c>
    </row>
    <row r="15" spans="1:6" ht="18.75" x14ac:dyDescent="0.2">
      <c r="A15" s="11" t="s">
        <v>23</v>
      </c>
      <c r="B15" s="11"/>
      <c r="C15" s="10"/>
      <c r="D15" s="10"/>
    </row>
    <row r="16" spans="1:6" ht="25.5" customHeight="1" x14ac:dyDescent="0.25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68</v>
      </c>
    </row>
    <row r="17" spans="1:12" ht="25.5" customHeight="1" x14ac:dyDescent="0.25">
      <c r="A17" s="9" t="s">
        <v>59</v>
      </c>
      <c r="B17" s="7"/>
      <c r="C17" s="25"/>
      <c r="D17" s="8">
        <f>C17*3</f>
        <v>0</v>
      </c>
      <c r="E17" s="21" t="s">
        <v>50</v>
      </c>
      <c r="F17" s="16" t="s">
        <v>60</v>
      </c>
    </row>
    <row r="18" spans="1:12" ht="25.5" customHeight="1" x14ac:dyDescent="0.25">
      <c r="A18" s="9" t="s">
        <v>61</v>
      </c>
      <c r="B18" s="7"/>
      <c r="C18" s="25"/>
      <c r="D18" s="8">
        <f>C18*2</f>
        <v>0</v>
      </c>
      <c r="E18" s="21" t="s">
        <v>50</v>
      </c>
      <c r="F18" s="16" t="s">
        <v>62</v>
      </c>
    </row>
    <row r="19" spans="1:12" ht="18.75" x14ac:dyDescent="0.25">
      <c r="A19" s="9" t="s">
        <v>25</v>
      </c>
      <c r="B19" s="7"/>
      <c r="C19" s="25"/>
      <c r="D19" s="8">
        <f>IF(C19=4, 5, C19)</f>
        <v>0</v>
      </c>
      <c r="E19" s="17" t="s">
        <v>34</v>
      </c>
    </row>
    <row r="20" spans="1:12" ht="22.5" customHeight="1" x14ac:dyDescent="0.25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 x14ac:dyDescent="0.25">
      <c r="A21" s="9" t="s">
        <v>41</v>
      </c>
      <c r="B21" s="7"/>
      <c r="C21" s="25"/>
      <c r="D21" s="8">
        <f>C21*4</f>
        <v>0</v>
      </c>
      <c r="E21" s="17"/>
    </row>
    <row r="22" spans="1:12" ht="18.75" x14ac:dyDescent="0.25">
      <c r="A22" s="9" t="s">
        <v>63</v>
      </c>
      <c r="B22" s="7">
        <v>5</v>
      </c>
      <c r="C22" s="25"/>
      <c r="D22" s="8">
        <f>C22*3</f>
        <v>0</v>
      </c>
      <c r="E22" s="17" t="s">
        <v>29</v>
      </c>
    </row>
    <row r="23" spans="1:12" ht="18.75" x14ac:dyDescent="0.25">
      <c r="A23" s="9" t="s">
        <v>64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69</v>
      </c>
    </row>
    <row r="24" spans="1:12" ht="18.75" x14ac:dyDescent="0.2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 x14ac:dyDescent="0.2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 x14ac:dyDescent="0.2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 x14ac:dyDescent="0.2">
      <c r="A27" s="7" t="s">
        <v>11</v>
      </c>
      <c r="B27" s="7"/>
      <c r="C27" s="8"/>
      <c r="D27" s="24">
        <f>SUM(D16:D26)</f>
        <v>0</v>
      </c>
    </row>
    <row r="28" spans="1:12" ht="18.75" x14ac:dyDescent="0.25">
      <c r="A28" s="11" t="s">
        <v>24</v>
      </c>
      <c r="B28" s="23"/>
      <c r="C28" s="10"/>
      <c r="D28" s="10"/>
      <c r="E28" s="17"/>
    </row>
    <row r="29" spans="1:12" ht="18.75" x14ac:dyDescent="0.25">
      <c r="A29" s="9" t="s">
        <v>65</v>
      </c>
      <c r="B29" s="7">
        <v>4</v>
      </c>
      <c r="C29" s="25"/>
      <c r="D29" s="8">
        <f>C29*2</f>
        <v>0</v>
      </c>
      <c r="E29" s="17" t="s">
        <v>75</v>
      </c>
    </row>
    <row r="30" spans="1:12" ht="18.75" x14ac:dyDescent="0.2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 x14ac:dyDescent="0.2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 x14ac:dyDescent="0.25">
      <c r="A32" s="22" t="s">
        <v>58</v>
      </c>
      <c r="B32" s="7">
        <v>3</v>
      </c>
      <c r="C32" s="25"/>
      <c r="D32" s="8">
        <f>C32*3</f>
        <v>0</v>
      </c>
      <c r="E32" s="17" t="s">
        <v>45</v>
      </c>
    </row>
    <row r="33" spans="1:5" ht="18.75" x14ac:dyDescent="0.2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 x14ac:dyDescent="0.25">
      <c r="A34" s="9" t="s">
        <v>47</v>
      </c>
      <c r="B34" s="7">
        <v>2</v>
      </c>
      <c r="C34" s="25"/>
      <c r="D34" s="8">
        <f>C34*2</f>
        <v>0</v>
      </c>
      <c r="E34" s="17" t="s">
        <v>38</v>
      </c>
    </row>
    <row r="35" spans="1:5" ht="18.75" x14ac:dyDescent="0.2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 x14ac:dyDescent="0.25">
      <c r="A36" s="9" t="s">
        <v>56</v>
      </c>
      <c r="B36" s="7"/>
      <c r="C36" s="25"/>
      <c r="D36" s="8">
        <f>IF(C36=1,4,IF(C36=2,5,0))</f>
        <v>0</v>
      </c>
      <c r="E36" s="17" t="s">
        <v>57</v>
      </c>
    </row>
    <row r="37" spans="1:5" ht="18.75" x14ac:dyDescent="0.25">
      <c r="A37" s="9" t="s">
        <v>70</v>
      </c>
      <c r="B37" s="7">
        <v>2</v>
      </c>
      <c r="C37" s="25"/>
      <c r="D37" s="8">
        <f>C37*3</f>
        <v>0</v>
      </c>
      <c r="E37" s="17" t="s">
        <v>48</v>
      </c>
    </row>
    <row r="38" spans="1:5" ht="18.75" x14ac:dyDescent="0.25">
      <c r="A38" s="9" t="s">
        <v>71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 x14ac:dyDescent="0.25">
      <c r="A39" s="26" t="s">
        <v>55</v>
      </c>
      <c r="B39" s="7"/>
      <c r="C39" s="25"/>
      <c r="D39" s="8">
        <f>IF(C39=0,0,IF(C39&gt;=1,10,0))</f>
        <v>0</v>
      </c>
      <c r="E39" s="17"/>
    </row>
    <row r="40" spans="1:5" ht="18.75" x14ac:dyDescent="0.2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66</v>
      </c>
    </row>
    <row r="41" spans="1:5" ht="18.75" x14ac:dyDescent="0.25">
      <c r="A41" s="9" t="s">
        <v>76</v>
      </c>
      <c r="B41" s="7">
        <v>10</v>
      </c>
      <c r="C41" s="25"/>
      <c r="D41" s="8">
        <f>C41*5</f>
        <v>0</v>
      </c>
      <c r="E41" s="17" t="s">
        <v>31</v>
      </c>
    </row>
    <row r="42" spans="1:5" ht="18.75" x14ac:dyDescent="0.2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18.75" x14ac:dyDescent="0.25">
      <c r="A43" s="26" t="s">
        <v>67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 x14ac:dyDescent="0.2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 x14ac:dyDescent="0.25">
      <c r="A45" s="7" t="s">
        <v>11</v>
      </c>
      <c r="B45" s="12"/>
      <c r="C45" s="8"/>
      <c r="D45" s="10">
        <f>SUM(D29:D44)</f>
        <v>0</v>
      </c>
      <c r="E45" s="17"/>
    </row>
    <row r="46" spans="1:5" ht="18.75" x14ac:dyDescent="0.2">
      <c r="A46" s="27" t="s">
        <v>18</v>
      </c>
      <c r="B46" s="28"/>
      <c r="C46" s="29"/>
      <c r="D46" s="13">
        <f>D45+D27+D14</f>
        <v>5</v>
      </c>
    </row>
    <row r="47" spans="1:5" ht="18.75" x14ac:dyDescent="0.2">
      <c r="A47" s="30" t="s">
        <v>19</v>
      </c>
      <c r="B47" s="31"/>
      <c r="C47" s="31"/>
      <c r="D47" s="18">
        <f>IF(D46&gt;=100, (100*5/100), (D46*5/100))</f>
        <v>0.25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n0ak95</cp:lastModifiedBy>
  <dcterms:created xsi:type="dcterms:W3CDTF">2016-06-09T18:03:39Z</dcterms:created>
  <dcterms:modified xsi:type="dcterms:W3CDTF">2022-04-14T21:07:59Z</dcterms:modified>
</cp:coreProperties>
</file>