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40" windowWidth="14730" windowHeight="760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25725"/>
</workbook>
</file>

<file path=xl/calcChain.xml><?xml version="1.0" encoding="utf-8"?>
<calcChain xmlns="http://schemas.openxmlformats.org/spreadsheetml/2006/main">
  <c r="E25" i="1"/>
  <c r="E69"/>
  <c r="E63" l="1"/>
  <c r="E41" l="1"/>
  <c r="E40"/>
  <c r="E48"/>
  <c r="E27" l="1"/>
  <c r="E26" l="1"/>
  <c r="E28"/>
  <c r="E70"/>
  <c r="E62" l="1"/>
  <c r="E61"/>
  <c r="E60"/>
  <c r="E57"/>
  <c r="E58"/>
  <c r="E59"/>
  <c r="E16" l="1"/>
  <c r="E53" l="1"/>
  <c r="E15"/>
  <c r="E68" l="1"/>
  <c r="E67"/>
  <c r="E64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74" s="1"/>
  <c r="E55" l="1"/>
  <c r="E72"/>
  <c r="E43"/>
  <c r="E29"/>
  <c r="E65"/>
  <c r="E17"/>
  <c r="G2" l="1"/>
  <c r="E76"/>
  <c r="G4" l="1"/>
  <c r="E75"/>
  <c r="H3" s="1"/>
  <c r="G3" l="1"/>
</calcChain>
</file>

<file path=xl/sharedStrings.xml><?xml version="1.0" encoding="utf-8"?>
<sst xmlns="http://schemas.openxmlformats.org/spreadsheetml/2006/main" count="149" uniqueCount="113">
  <si>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</si>
  <si>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</si>
  <si>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</si>
  <si>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</si>
  <si>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</si>
  <si>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</si>
  <si>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</si>
  <si>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</si>
  <si>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</si>
  <si>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</si>
  <si>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</si>
  <si>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</si>
  <si>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</si>
  <si>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</si>
  <si>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</si>
  <si>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</si>
  <si>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</si>
  <si>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</si>
  <si>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</si>
  <si>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</si>
  <si>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</si>
  <si>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</si>
  <si>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</si>
  <si>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</si>
  <si>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</si>
  <si>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</si>
  <si>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</si>
  <si>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</si>
  <si>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</si>
  <si>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</si>
  <si>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</si>
  <si>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</si>
  <si>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</si>
  <si>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</si>
  <si>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</si>
  <si>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</si>
  <si>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</si>
  <si>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</si>
  <si>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</si>
  <si>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</si>
  <si>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</si>
  <si>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</si>
  <si>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</si>
  <si>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</si>
  <si>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</si>
  <si>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</si>
  <si>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</si>
  <si>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</si>
  <si>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</si>
  <si>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</si>
  <si>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</si>
  <si>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</si>
  <si>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</si>
  <si>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</si>
  <si>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</si>
  <si>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</si>
  <si>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</si>
  <si>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</si>
  <si>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</si>
  <si>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</si>
  <si>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</si>
  <si>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</si>
  <si>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</si>
  <si>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</si>
  <si>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</si>
  <si>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</si>
  <si>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</si>
  <si>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</si>
  <si>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</si>
  <si>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</si>
  <si>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</si>
  <si>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</si>
  <si>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</si>
  <si>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</si>
  <si>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</si>
  <si>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</si>
  <si>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</si>
  <si>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</si>
  <si>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</si>
  <si>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</si>
  <si>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</si>
  <si>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</si>
  <si>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</si>
  <si>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</si>
  <si>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</si>
  <si>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</si>
  <si>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</si>
  <si>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</si>
  <si>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</si>
  <si>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</si>
  <si>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</si>
  <si>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</si>
  <si>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</si>
  <si>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</si>
  <si>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</si>
  <si>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</si>
  <si>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</si>
  <si>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</si>
  <si>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</si>
  <si>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</si>
  <si>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</si>
  <si>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</si>
  <si>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</si>
  <si>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</si>
  <si>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</si>
  <si>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</si>
  <si>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</si>
  <si>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</si>
  <si>
    <t>اسماعيل محمد حصاف</t>
  </si>
  <si>
    <t>ادبيات</t>
  </si>
  <si>
    <t>ميزوو</t>
  </si>
  <si>
    <t>ستافی ئەكادیمی</t>
  </si>
  <si>
    <t>پرۆفیسۆر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</si>
</sst>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rightToLeft="1" tabSelected="1" topLeftCell="A54" zoomScale="90" zoomScaleNormal="90" zoomScaleSheetLayoutView="100" workbookViewId="0">
      <selection activeCell="D82" sqref="D82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57" t="s">
        <v>88</v>
      </c>
      <c r="B1" s="58"/>
      <c r="C1" s="59"/>
      <c r="D1" s="59"/>
      <c r="E1" s="59"/>
      <c r="F1" s="9"/>
      <c r="G1" s="54" t="s">
        <v>59</v>
      </c>
      <c r="H1" s="54"/>
    </row>
    <row r="2" spans="1:13">
      <c r="A2" s="63" t="s">
        <v>0</v>
      </c>
      <c r="B2" s="64"/>
      <c r="C2" s="61" t="s">
        <v>108</v>
      </c>
      <c r="D2" s="62"/>
      <c r="E2" s="10"/>
      <c r="F2" s="6" t="s">
        <v>24</v>
      </c>
      <c r="G2" s="13">
        <f>E74</f>
        <v>20</v>
      </c>
    </row>
    <row r="3" spans="1:13">
      <c r="A3" s="63" t="s">
        <v>32</v>
      </c>
      <c r="B3" s="64"/>
      <c r="C3" s="61" t="s">
        <v>109</v>
      </c>
      <c r="D3" s="62"/>
      <c r="E3" s="10"/>
      <c r="F3" s="6" t="s">
        <v>25</v>
      </c>
      <c r="G3" s="14">
        <f t="shared" ref="G3" si="0">E75</f>
        <v>52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>
      <c r="A4" s="63" t="s">
        <v>27</v>
      </c>
      <c r="B4" s="64"/>
      <c r="C4" s="61" t="s">
        <v>110</v>
      </c>
      <c r="D4" s="62"/>
      <c r="E4" s="1"/>
      <c r="F4" s="6" t="s">
        <v>26</v>
      </c>
      <c r="G4" s="15">
        <f>IF(E76&gt;199,200, E76)</f>
        <v>72</v>
      </c>
    </row>
    <row r="5" spans="1:13">
      <c r="A5" s="63" t="s">
        <v>100</v>
      </c>
      <c r="B5" s="64"/>
      <c r="C5" s="61" t="s">
        <v>111</v>
      </c>
      <c r="D5" s="62"/>
      <c r="E5" s="1"/>
      <c r="F5" s="6"/>
      <c r="G5" s="50"/>
    </row>
    <row r="6" spans="1:13">
      <c r="A6" s="63" t="s">
        <v>30</v>
      </c>
      <c r="B6" s="64"/>
      <c r="C6" s="61" t="s">
        <v>112</v>
      </c>
      <c r="D6" s="62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60</v>
      </c>
      <c r="G7" s="16"/>
    </row>
    <row r="8" spans="1:13" ht="14.25" customHeight="1">
      <c r="A8" s="27">
        <v>-1</v>
      </c>
      <c r="B8" s="28" t="s">
        <v>90</v>
      </c>
      <c r="C8" s="29">
        <v>1</v>
      </c>
      <c r="D8" s="30">
        <v>20</v>
      </c>
      <c r="E8" s="31">
        <f t="shared" ref="E8:E14" si="1">D8*C8</f>
        <v>20</v>
      </c>
      <c r="F8" s="60" t="s">
        <v>106</v>
      </c>
      <c r="G8" s="60"/>
      <c r="H8" s="60"/>
      <c r="I8" s="49"/>
    </row>
    <row r="9" spans="1:13" ht="14.25" customHeight="1">
      <c r="A9" s="27">
        <v>-2</v>
      </c>
      <c r="B9" s="28" t="s">
        <v>89</v>
      </c>
      <c r="C9" s="29">
        <v>3</v>
      </c>
      <c r="D9" s="30">
        <v>0</v>
      </c>
      <c r="E9" s="31">
        <f t="shared" si="1"/>
        <v>0</v>
      </c>
      <c r="F9" s="60"/>
      <c r="G9" s="60"/>
      <c r="H9" s="60"/>
      <c r="I9" s="60"/>
      <c r="J9" s="60"/>
      <c r="K9" s="60"/>
      <c r="L9" s="60"/>
      <c r="M9" s="60"/>
    </row>
    <row r="10" spans="1:13" ht="14.25" customHeight="1">
      <c r="A10" s="27">
        <v>-3</v>
      </c>
      <c r="B10" s="28" t="s">
        <v>101</v>
      </c>
      <c r="C10" s="29">
        <v>8</v>
      </c>
      <c r="D10" s="30">
        <v>0</v>
      </c>
      <c r="E10" s="31">
        <f t="shared" si="1"/>
        <v>0</v>
      </c>
      <c r="F10" s="60"/>
      <c r="G10" s="60"/>
      <c r="H10" s="60"/>
      <c r="I10" s="49"/>
    </row>
    <row r="11" spans="1:13" ht="18" customHeight="1">
      <c r="A11" s="27">
        <v>-4</v>
      </c>
      <c r="B11" s="28" t="s">
        <v>102</v>
      </c>
      <c r="C11" s="32">
        <v>10</v>
      </c>
      <c r="D11" s="33">
        <v>0</v>
      </c>
      <c r="E11" s="34">
        <f t="shared" si="1"/>
        <v>0</v>
      </c>
      <c r="F11" s="60"/>
      <c r="G11" s="60"/>
      <c r="H11" s="60"/>
      <c r="I11" s="49"/>
    </row>
    <row r="12" spans="1:13" ht="14.25" customHeight="1">
      <c r="A12" s="27">
        <v>-5</v>
      </c>
      <c r="B12" s="28" t="s">
        <v>91</v>
      </c>
      <c r="C12" s="29">
        <v>3</v>
      </c>
      <c r="D12" s="30">
        <v>0</v>
      </c>
      <c r="E12" s="31">
        <f t="shared" si="1"/>
        <v>0</v>
      </c>
      <c r="F12" s="60"/>
      <c r="G12" s="60"/>
      <c r="H12" s="60"/>
      <c r="I12" s="49"/>
    </row>
    <row r="13" spans="1:13" ht="14.25" customHeight="1">
      <c r="A13" s="27">
        <v>-6</v>
      </c>
      <c r="B13" s="28" t="s">
        <v>92</v>
      </c>
      <c r="C13" s="29">
        <v>6</v>
      </c>
      <c r="D13" s="30">
        <v>0</v>
      </c>
      <c r="E13" s="31">
        <f t="shared" si="1"/>
        <v>0</v>
      </c>
      <c r="F13" s="60"/>
      <c r="G13" s="60"/>
      <c r="H13" s="60"/>
      <c r="I13" s="49"/>
    </row>
    <row r="14" spans="1:13" ht="14.25" customHeight="1">
      <c r="A14" s="27">
        <v>-7</v>
      </c>
      <c r="B14" s="28" t="s">
        <v>69</v>
      </c>
      <c r="C14" s="29">
        <v>10</v>
      </c>
      <c r="D14" s="30">
        <v>0</v>
      </c>
      <c r="E14" s="31">
        <f t="shared" si="1"/>
        <v>0</v>
      </c>
      <c r="F14" s="60"/>
      <c r="G14" s="60"/>
      <c r="H14" s="60"/>
      <c r="I14" s="49"/>
    </row>
    <row r="15" spans="1:13" ht="14.25" customHeight="1">
      <c r="A15" s="27">
        <v>-8</v>
      </c>
      <c r="B15" s="28" t="s">
        <v>93</v>
      </c>
      <c r="C15" s="29">
        <v>12</v>
      </c>
      <c r="D15" s="30">
        <v>0</v>
      </c>
      <c r="E15" s="31">
        <f t="shared" ref="E15:E16" si="2">D15*C15</f>
        <v>0</v>
      </c>
      <c r="F15" s="60"/>
      <c r="G15" s="60"/>
      <c r="H15" s="60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0"/>
      <c r="G16" s="60"/>
      <c r="H16" s="60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20</v>
      </c>
      <c r="F17" s="60"/>
      <c r="G17" s="60"/>
      <c r="H17" s="60"/>
      <c r="I17" s="18"/>
    </row>
    <row r="18" spans="1:13">
      <c r="A18" s="65" t="s">
        <v>4</v>
      </c>
      <c r="B18" s="66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71</v>
      </c>
      <c r="C19" s="29">
        <v>3</v>
      </c>
      <c r="D19" s="30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70</v>
      </c>
      <c r="C21" s="29">
        <v>5</v>
      </c>
      <c r="D21" s="30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30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72</v>
      </c>
      <c r="C23" s="29">
        <v>2</v>
      </c>
      <c r="D23" s="30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73</v>
      </c>
      <c r="C24" s="29">
        <v>3</v>
      </c>
      <c r="D24" s="30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74</v>
      </c>
      <c r="C25" s="29">
        <v>1</v>
      </c>
      <c r="D25" s="30">
        <v>0</v>
      </c>
      <c r="E25" s="31">
        <f>IF(F25=0,0, IF(D25&lt;=7,D25,IF(D25&gt;7,IF(F25=1,7,D25))))</f>
        <v>0</v>
      </c>
      <c r="F25" s="7">
        <v>0</v>
      </c>
      <c r="G25" s="4" t="s">
        <v>75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76</v>
      </c>
      <c r="C26" s="29">
        <v>1</v>
      </c>
      <c r="D26" s="30">
        <v>0</v>
      </c>
      <c r="E26" s="31">
        <f t="shared" ref="E26" si="4">F26*D26*C26</f>
        <v>0</v>
      </c>
      <c r="F26" s="7">
        <v>0</v>
      </c>
      <c r="G26" s="4" t="s">
        <v>75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77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78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65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66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65" t="s">
        <v>8</v>
      </c>
      <c r="B30" s="56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58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57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52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53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79</v>
      </c>
      <c r="C36" s="29">
        <v>1</v>
      </c>
      <c r="D36" s="30">
        <v>1</v>
      </c>
      <c r="E36" s="31">
        <f t="shared" si="6"/>
        <v>1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54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80</v>
      </c>
      <c r="C38" s="29">
        <v>3</v>
      </c>
      <c r="D38" s="30">
        <v>0</v>
      </c>
      <c r="E38" s="31">
        <f t="shared" si="6"/>
        <v>0</v>
      </c>
      <c r="F38" s="4" t="s">
        <v>81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81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94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95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51</v>
      </c>
      <c r="C42" s="29">
        <v>3</v>
      </c>
      <c r="D42" s="30">
        <v>3</v>
      </c>
      <c r="E42" s="31">
        <f t="shared" si="6"/>
        <v>9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103</v>
      </c>
      <c r="B43" s="35"/>
      <c r="C43" s="35"/>
      <c r="D43" s="35"/>
      <c r="E43" s="37">
        <f>SUM(E31:E42)</f>
        <v>10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5" t="s">
        <v>64</v>
      </c>
      <c r="B44" s="56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4</v>
      </c>
      <c r="E45" s="31">
        <f t="shared" ref="E45:E54" si="7">D45*C45</f>
        <v>12</v>
      </c>
      <c r="F45" s="4" t="s">
        <v>61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3</v>
      </c>
      <c r="E46" s="31">
        <f t="shared" si="7"/>
        <v>6</v>
      </c>
      <c r="F46" s="4" t="s">
        <v>61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61</v>
      </c>
      <c r="G47" s="19"/>
      <c r="H47" s="19"/>
      <c r="I47" s="19"/>
      <c r="J47" s="19"/>
      <c r="K47" s="19"/>
      <c r="L47" s="19"/>
      <c r="M47" s="19"/>
    </row>
    <row r="48" spans="1:13" ht="30" customHeight="1">
      <c r="A48" s="42">
        <v>-35</v>
      </c>
      <c r="B48" s="52" t="s">
        <v>104</v>
      </c>
      <c r="C48" s="32">
        <v>10</v>
      </c>
      <c r="D48" s="33">
        <v>4</v>
      </c>
      <c r="E48" s="34">
        <f>IF(D48=0,0,IF(D48&gt;=2,15,10))</f>
        <v>15</v>
      </c>
      <c r="F48" s="53" t="s">
        <v>82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30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96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30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50</v>
      </c>
      <c r="C53" s="29">
        <v>3</v>
      </c>
      <c r="D53" s="30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30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105</v>
      </c>
      <c r="B55" s="35"/>
      <c r="C55" s="35"/>
      <c r="D55" s="35"/>
      <c r="E55" s="37">
        <f>SUM(E45:E54)</f>
        <v>34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5" t="s">
        <v>18</v>
      </c>
      <c r="B56" s="56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98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83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84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86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85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56</v>
      </c>
      <c r="C62" s="29">
        <v>2</v>
      </c>
      <c r="D62" s="30">
        <v>3</v>
      </c>
      <c r="E62" s="31">
        <f>D62*C62</f>
        <v>6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97</v>
      </c>
      <c r="C63" s="29">
        <v>3</v>
      </c>
      <c r="D63" s="30">
        <v>0</v>
      </c>
      <c r="E63" s="31">
        <f>IF(D63=0,0,3)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55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67</v>
      </c>
      <c r="B65" s="35"/>
      <c r="C65" s="35"/>
      <c r="D65" s="35"/>
      <c r="E65" s="37">
        <f>SUM(E57:E64)</f>
        <v>6</v>
      </c>
      <c r="F65" s="3"/>
    </row>
    <row r="66" spans="1:6" ht="17.25" customHeight="1">
      <c r="A66" s="55" t="s">
        <v>23</v>
      </c>
      <c r="B66" s="56"/>
      <c r="C66" s="24" t="s">
        <v>2</v>
      </c>
      <c r="D66" s="25" t="s">
        <v>3</v>
      </c>
      <c r="E66" s="41"/>
      <c r="F66" s="3"/>
    </row>
    <row r="67" spans="1:6" ht="15">
      <c r="A67" s="44">
        <v>-48</v>
      </c>
      <c r="B67" s="45" t="s">
        <v>99</v>
      </c>
      <c r="C67" s="29">
        <v>2</v>
      </c>
      <c r="D67" s="30">
        <v>1</v>
      </c>
      <c r="E67" s="31">
        <f t="shared" ref="E67:E70" si="11">D67*C67</f>
        <v>2</v>
      </c>
      <c r="F67" s="3"/>
    </row>
    <row r="68" spans="1:6" ht="15">
      <c r="A68" s="44">
        <v>-49</v>
      </c>
      <c r="B68" s="45" t="s">
        <v>62</v>
      </c>
      <c r="C68" s="29">
        <v>6</v>
      </c>
      <c r="D68" s="30">
        <v>0</v>
      </c>
      <c r="E68" s="31">
        <f t="shared" si="11"/>
        <v>0</v>
      </c>
      <c r="F68" s="3"/>
    </row>
    <row r="69" spans="1:6" ht="15">
      <c r="A69" s="44"/>
      <c r="B69" s="45" t="s">
        <v>63</v>
      </c>
      <c r="C69" s="29">
        <v>3</v>
      </c>
      <c r="D69" s="30">
        <v>0</v>
      </c>
      <c r="E69" s="31">
        <f>D69*3</f>
        <v>0</v>
      </c>
      <c r="F69" s="4"/>
    </row>
    <row r="70" spans="1:6" ht="15">
      <c r="A70" s="44">
        <v>-50</v>
      </c>
      <c r="B70" s="45" t="s">
        <v>107</v>
      </c>
      <c r="C70" s="29">
        <v>2</v>
      </c>
      <c r="D70" s="30">
        <v>0</v>
      </c>
      <c r="E70" s="31">
        <f t="shared" si="11"/>
        <v>0</v>
      </c>
      <c r="F70" s="4"/>
    </row>
    <row r="71" spans="1:6" ht="15" hidden="1">
      <c r="A71" s="44"/>
      <c r="B71" s="45"/>
      <c r="C71" s="29"/>
      <c r="D71" s="30"/>
      <c r="E71" s="31"/>
      <c r="F71" s="3"/>
    </row>
    <row r="72" spans="1:6" ht="15">
      <c r="A72" s="35" t="s">
        <v>68</v>
      </c>
      <c r="B72" s="35"/>
      <c r="C72" s="35"/>
      <c r="D72" s="35"/>
      <c r="E72" s="37">
        <f>SUM(E67:E71)</f>
        <v>2</v>
      </c>
      <c r="F72" s="3"/>
    </row>
    <row r="73" spans="1:6">
      <c r="A73" s="35"/>
      <c r="B73" s="46"/>
      <c r="C73" s="35"/>
      <c r="D73" s="35"/>
      <c r="E73" s="38"/>
      <c r="F73" s="3"/>
    </row>
    <row r="74" spans="1:6">
      <c r="A74" s="35"/>
      <c r="B74" s="46"/>
      <c r="C74" s="35"/>
      <c r="D74" s="46" t="s">
        <v>24</v>
      </c>
      <c r="E74" s="37">
        <f>E8+E23+E24+E25+E27</f>
        <v>20</v>
      </c>
      <c r="F74" s="3"/>
    </row>
    <row r="75" spans="1:6">
      <c r="A75" s="35"/>
      <c r="B75" s="46"/>
      <c r="C75" s="35"/>
      <c r="D75" s="46" t="s">
        <v>25</v>
      </c>
      <c r="E75" s="47">
        <f>E76-E74</f>
        <v>52</v>
      </c>
      <c r="F75" s="3"/>
    </row>
    <row r="76" spans="1:6">
      <c r="A76" s="35"/>
      <c r="B76" s="46"/>
      <c r="C76" s="35"/>
      <c r="D76" s="46" t="s">
        <v>26</v>
      </c>
      <c r="E76" s="48">
        <f>(E17+E29+E43+E55+E65+E72)</f>
        <v>72</v>
      </c>
      <c r="F76" s="3"/>
    </row>
    <row r="77" spans="1:6" ht="14.25">
      <c r="A77" s="3"/>
      <c r="B77" s="3"/>
      <c r="C77" s="7"/>
      <c r="D77" s="7"/>
      <c r="E77" s="7"/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4"/>
      <c r="C80" s="7"/>
      <c r="D80" s="7"/>
      <c r="E80" s="2"/>
      <c r="F80" s="3"/>
    </row>
    <row r="81" spans="1:6" ht="14.25">
      <c r="A81" s="3"/>
      <c r="B81" s="3"/>
      <c r="C81" s="7"/>
      <c r="D81" s="7"/>
      <c r="E81" s="7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4"/>
      <c r="C85" s="7"/>
      <c r="D85" s="7"/>
      <c r="E85" s="2"/>
      <c r="F85" s="3"/>
    </row>
    <row r="86" spans="1:6" ht="12.75">
      <c r="C86" s="1"/>
      <c r="D86" s="1"/>
      <c r="E86" s="1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Nabaz</dc:creator>
  <cp:lastModifiedBy>Nabaz</cp:lastModifiedBy>
  <dcterms:created xsi:type="dcterms:W3CDTF">2018-07-09T15:17:13Z</dcterms:created>
  <dcterms:modified xsi:type="dcterms:W3CDTF">2018-07-09T15:24:22Z</dcterms:modified>
</cp:coreProperties>
</file>