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IO\Desktop\The average 1st and 2nd ohysics 2022\"/>
    </mc:Choice>
  </mc:AlternateContent>
  <bookViews>
    <workbookView xWindow="-120" yWindow="-120" windowWidth="20730" windowHeight="11160" tabRatio="910" firstSheet="2" activeTab="2"/>
  </bookViews>
  <sheets>
    <sheet name="name" sheetId="44" state="hidden" r:id="rId1"/>
    <sheet name="Test" sheetId="10" state="hidden" r:id="rId2"/>
    <sheet name="1" sheetId="53" r:id="rId3"/>
    <sheet name="2" sheetId="90" r:id="rId4"/>
    <sheet name="3" sheetId="91" r:id="rId5"/>
    <sheet name="4" sheetId="93" r:id="rId6"/>
    <sheet name="4 (2)" sheetId="94" r:id="rId7"/>
    <sheet name="Sheet1" sheetId="92" r:id="rId8"/>
  </sheets>
  <definedNames>
    <definedName name="_xlnm.Print_Area" localSheetId="2">'1'!$A$1:$M$99</definedName>
    <definedName name="_xlnm.Print_Area" localSheetId="3">'2'!$A$1:$M$91</definedName>
    <definedName name="_xlnm.Print_Area" localSheetId="4">'3'!$A$1:$M$85</definedName>
    <definedName name="_xlnm.Print_Area" localSheetId="5">'4'!$A$1:$M$88</definedName>
    <definedName name="_xlnm.Print_Area" localSheetId="6">'4 (2)'!$A$1:$M$21</definedName>
    <definedName name="_xlnm.Print_Titles" localSheetId="2">'1'!$1:$6</definedName>
    <definedName name="_xlnm.Print_Titles" localSheetId="3">'2'!$1:$6</definedName>
    <definedName name="_xlnm.Print_Titles" localSheetId="4">'3'!$1:$6</definedName>
    <definedName name="_xlnm.Print_Titles" localSheetId="5">'4'!$1:$6</definedName>
    <definedName name="_xlnm.Print_Titles" localSheetId="6">'4 (2)'!$1:$6</definedName>
  </definedNames>
  <calcPr calcId="152511"/>
  <fileRecoveryPr repairLoad="1"/>
</workbook>
</file>

<file path=xl/calcChain.xml><?xml version="1.0" encoding="utf-8"?>
<calcChain xmlns="http://schemas.openxmlformats.org/spreadsheetml/2006/main">
  <c r="L21" i="94" l="1"/>
  <c r="K21" i="94"/>
  <c r="J21" i="94"/>
  <c r="H21" i="94"/>
  <c r="F21" i="94"/>
  <c r="D21" i="94"/>
  <c r="L20" i="94"/>
  <c r="K20" i="94"/>
  <c r="J20" i="94"/>
  <c r="H20" i="94"/>
  <c r="F20" i="94"/>
  <c r="D20" i="94"/>
  <c r="L19" i="94"/>
  <c r="K19" i="94"/>
  <c r="J19" i="94"/>
  <c r="H19" i="94"/>
  <c r="F19" i="94"/>
  <c r="D19" i="94"/>
  <c r="L18" i="94"/>
  <c r="K18" i="94"/>
  <c r="J18" i="94"/>
  <c r="H18" i="94"/>
  <c r="F18" i="94"/>
  <c r="D18" i="94"/>
  <c r="L17" i="94"/>
  <c r="K17" i="94"/>
  <c r="J17" i="94"/>
  <c r="H17" i="94"/>
  <c r="F17" i="94"/>
  <c r="D17" i="94"/>
  <c r="L16" i="94"/>
  <c r="K16" i="94"/>
  <c r="J16" i="94"/>
  <c r="H16" i="94"/>
  <c r="F16" i="94"/>
  <c r="D16" i="94"/>
  <c r="L15" i="94"/>
  <c r="K15" i="94"/>
  <c r="J15" i="94"/>
  <c r="H15" i="94"/>
  <c r="F15" i="94"/>
  <c r="D15" i="94"/>
  <c r="L14" i="94"/>
  <c r="K14" i="94"/>
  <c r="J14" i="94"/>
  <c r="H14" i="94"/>
  <c r="F14" i="94"/>
  <c r="D14" i="94"/>
  <c r="L13" i="94"/>
  <c r="K13" i="94"/>
  <c r="J13" i="94"/>
  <c r="H13" i="94"/>
  <c r="F13" i="94"/>
  <c r="D13" i="94"/>
  <c r="L12" i="94"/>
  <c r="K12" i="94"/>
  <c r="J12" i="94"/>
  <c r="H12" i="94"/>
  <c r="F12" i="94"/>
  <c r="D12" i="94"/>
  <c r="L11" i="94"/>
  <c r="K11" i="94"/>
  <c r="J11" i="94"/>
  <c r="H11" i="94"/>
  <c r="F11" i="94"/>
  <c r="D11" i="94"/>
  <c r="L10" i="94"/>
  <c r="K10" i="94"/>
  <c r="J10" i="94"/>
  <c r="H10" i="94"/>
  <c r="F10" i="94"/>
  <c r="D10" i="94"/>
  <c r="L9" i="94"/>
  <c r="K9" i="94"/>
  <c r="J9" i="94"/>
  <c r="H9" i="94"/>
  <c r="F9" i="94"/>
  <c r="D9" i="94"/>
  <c r="L8" i="94"/>
  <c r="K8" i="94"/>
  <c r="J8" i="94"/>
  <c r="H8" i="94"/>
  <c r="F8" i="94"/>
  <c r="D8" i="94"/>
  <c r="L7" i="94"/>
  <c r="K7" i="94"/>
  <c r="J7" i="94"/>
  <c r="H7" i="94"/>
  <c r="F7" i="94"/>
  <c r="D7" i="94"/>
  <c r="B3" i="94"/>
  <c r="H2" i="94"/>
  <c r="L85" i="91"/>
  <c r="K85" i="91"/>
  <c r="J85" i="91"/>
  <c r="H85" i="91"/>
  <c r="F85" i="91"/>
  <c r="D85" i="91"/>
  <c r="L84" i="91"/>
  <c r="K84" i="91"/>
  <c r="J84" i="91"/>
  <c r="H84" i="91"/>
  <c r="F84" i="91"/>
  <c r="D84" i="91"/>
  <c r="L83" i="91"/>
  <c r="K83" i="91"/>
  <c r="J83" i="91"/>
  <c r="H83" i="91"/>
  <c r="F83" i="91"/>
  <c r="D83" i="91"/>
  <c r="L82" i="91"/>
  <c r="K82" i="91"/>
  <c r="J82" i="91"/>
  <c r="H82" i="91"/>
  <c r="F82" i="91"/>
  <c r="D82" i="91"/>
  <c r="L81" i="91"/>
  <c r="K81" i="91"/>
  <c r="J81" i="91"/>
  <c r="H81" i="91"/>
  <c r="F81" i="91"/>
  <c r="D81" i="91"/>
  <c r="L80" i="91"/>
  <c r="K80" i="91"/>
  <c r="J80" i="91"/>
  <c r="H80" i="91"/>
  <c r="F80" i="91"/>
  <c r="D80" i="91"/>
  <c r="L79" i="91"/>
  <c r="K79" i="91"/>
  <c r="J79" i="91"/>
  <c r="H79" i="91"/>
  <c r="F79" i="91"/>
  <c r="D79" i="91"/>
  <c r="L78" i="91"/>
  <c r="K78" i="91"/>
  <c r="J78" i="91"/>
  <c r="H78" i="91"/>
  <c r="F78" i="91"/>
  <c r="D78" i="91"/>
  <c r="L77" i="91"/>
  <c r="K77" i="91"/>
  <c r="J77" i="91"/>
  <c r="H77" i="91"/>
  <c r="F77" i="91"/>
  <c r="D77" i="91"/>
  <c r="L76" i="91"/>
  <c r="K76" i="91"/>
  <c r="J76" i="91"/>
  <c r="H76" i="91"/>
  <c r="F76" i="91"/>
  <c r="D76" i="91"/>
  <c r="L75" i="91"/>
  <c r="K75" i="91"/>
  <c r="J75" i="91"/>
  <c r="H75" i="91"/>
  <c r="F75" i="91"/>
  <c r="D75" i="91"/>
  <c r="L74" i="91"/>
  <c r="K74" i="91"/>
  <c r="J74" i="91"/>
  <c r="H74" i="91"/>
  <c r="F74" i="91"/>
  <c r="D74" i="91"/>
  <c r="L73" i="91"/>
  <c r="K73" i="91"/>
  <c r="J73" i="91"/>
  <c r="H73" i="91"/>
  <c r="F73" i="91"/>
  <c r="D73" i="91"/>
  <c r="L72" i="91"/>
  <c r="K72" i="91"/>
  <c r="J72" i="91"/>
  <c r="H72" i="91"/>
  <c r="F72" i="91"/>
  <c r="D72" i="91"/>
  <c r="L71" i="91"/>
  <c r="K71" i="91"/>
  <c r="J71" i="91"/>
  <c r="H71" i="91"/>
  <c r="F71" i="91"/>
  <c r="D71" i="91"/>
  <c r="L70" i="91"/>
  <c r="K70" i="91"/>
  <c r="J70" i="91"/>
  <c r="H70" i="91"/>
  <c r="F70" i="91"/>
  <c r="D70" i="91"/>
  <c r="L69" i="91"/>
  <c r="K69" i="91"/>
  <c r="J69" i="91"/>
  <c r="H69" i="91"/>
  <c r="F69" i="91"/>
  <c r="D69" i="91"/>
  <c r="L68" i="91"/>
  <c r="K68" i="91"/>
  <c r="J68" i="91"/>
  <c r="H68" i="91"/>
  <c r="F68" i="91"/>
  <c r="D68" i="91"/>
  <c r="L67" i="91"/>
  <c r="K67" i="91"/>
  <c r="J67" i="91"/>
  <c r="H67" i="91"/>
  <c r="F67" i="91"/>
  <c r="D67" i="91"/>
  <c r="L66" i="91"/>
  <c r="K66" i="91"/>
  <c r="J66" i="91"/>
  <c r="H66" i="91"/>
  <c r="F66" i="91"/>
  <c r="D66" i="91"/>
  <c r="L65" i="91"/>
  <c r="K65" i="91"/>
  <c r="J65" i="91"/>
  <c r="H65" i="91"/>
  <c r="F65" i="91"/>
  <c r="D65" i="91"/>
  <c r="L64" i="91"/>
  <c r="K64" i="91"/>
  <c r="J64" i="91"/>
  <c r="H64" i="91"/>
  <c r="F64" i="91"/>
  <c r="D64" i="91"/>
  <c r="L63" i="91"/>
  <c r="K63" i="91"/>
  <c r="J63" i="91"/>
  <c r="H63" i="91"/>
  <c r="F63" i="91"/>
  <c r="D63" i="91"/>
  <c r="L62" i="91"/>
  <c r="K62" i="91"/>
  <c r="J62" i="91"/>
  <c r="H62" i="91"/>
  <c r="F62" i="91"/>
  <c r="D62" i="91"/>
  <c r="L61" i="91"/>
  <c r="K61" i="91"/>
  <c r="J61" i="91"/>
  <c r="H61" i="91"/>
  <c r="F61" i="91"/>
  <c r="D61" i="91"/>
  <c r="L60" i="91"/>
  <c r="K60" i="91"/>
  <c r="J60" i="91"/>
  <c r="H60" i="91"/>
  <c r="F60" i="91"/>
  <c r="D60" i="91"/>
  <c r="L59" i="91"/>
  <c r="K59" i="91"/>
  <c r="J59" i="91"/>
  <c r="H59" i="91"/>
  <c r="F59" i="91"/>
  <c r="D59" i="91"/>
  <c r="L58" i="91"/>
  <c r="K58" i="91"/>
  <c r="J58" i="91"/>
  <c r="H58" i="91"/>
  <c r="F58" i="91"/>
  <c r="D58" i="91"/>
  <c r="L57" i="91"/>
  <c r="K57" i="91"/>
  <c r="J57" i="91"/>
  <c r="H57" i="91"/>
  <c r="F57" i="91"/>
  <c r="D57" i="91"/>
  <c r="L56" i="91"/>
  <c r="K56" i="91"/>
  <c r="J56" i="91"/>
  <c r="H56" i="91"/>
  <c r="F56" i="91"/>
  <c r="D56" i="91"/>
  <c r="L55" i="91"/>
  <c r="K55" i="91"/>
  <c r="J55" i="91"/>
  <c r="H55" i="91"/>
  <c r="F55" i="91"/>
  <c r="D55" i="91"/>
  <c r="L54" i="91"/>
  <c r="K54" i="91"/>
  <c r="J54" i="91"/>
  <c r="H54" i="91"/>
  <c r="F54" i="91"/>
  <c r="D54" i="91"/>
  <c r="L53" i="91"/>
  <c r="K53" i="91"/>
  <c r="J53" i="91"/>
  <c r="H53" i="91"/>
  <c r="F53" i="91"/>
  <c r="D53" i="91"/>
  <c r="L52" i="91"/>
  <c r="K52" i="91"/>
  <c r="J52" i="91"/>
  <c r="H52" i="91"/>
  <c r="F52" i="91"/>
  <c r="D52" i="91"/>
  <c r="L51" i="91"/>
  <c r="K51" i="91"/>
  <c r="J51" i="91"/>
  <c r="H51" i="91"/>
  <c r="F51" i="91"/>
  <c r="D51" i="91"/>
  <c r="L50" i="91"/>
  <c r="K50" i="91"/>
  <c r="J50" i="91"/>
  <c r="H50" i="91"/>
  <c r="F50" i="91"/>
  <c r="D50" i="91"/>
  <c r="L49" i="91"/>
  <c r="K49" i="91"/>
  <c r="J49" i="91"/>
  <c r="H49" i="91"/>
  <c r="F49" i="91"/>
  <c r="D49" i="91"/>
  <c r="L48" i="91"/>
  <c r="K48" i="91"/>
  <c r="J48" i="91"/>
  <c r="H48" i="91"/>
  <c r="F48" i="91"/>
  <c r="D48" i="91"/>
  <c r="L47" i="91"/>
  <c r="K47" i="91"/>
  <c r="J47" i="91"/>
  <c r="H47" i="91"/>
  <c r="F47" i="91"/>
  <c r="D47" i="91"/>
  <c r="L46" i="91"/>
  <c r="K46" i="91"/>
  <c r="J46" i="91"/>
  <c r="H46" i="91"/>
  <c r="F46" i="91"/>
  <c r="D46" i="91"/>
  <c r="L45" i="91"/>
  <c r="K45" i="91"/>
  <c r="J45" i="91"/>
  <c r="H45" i="91"/>
  <c r="F45" i="91"/>
  <c r="D45" i="91"/>
  <c r="L44" i="91"/>
  <c r="K44" i="91"/>
  <c r="J44" i="91"/>
  <c r="H44" i="91"/>
  <c r="F44" i="91"/>
  <c r="D44" i="91"/>
  <c r="L43" i="91"/>
  <c r="K43" i="91"/>
  <c r="J43" i="91"/>
  <c r="H43" i="91"/>
  <c r="F43" i="91"/>
  <c r="D43" i="91"/>
  <c r="L42" i="91"/>
  <c r="K42" i="91"/>
  <c r="J42" i="91"/>
  <c r="H42" i="91"/>
  <c r="F42" i="91"/>
  <c r="D42" i="91"/>
  <c r="L41" i="91"/>
  <c r="K41" i="91"/>
  <c r="J41" i="91"/>
  <c r="H41" i="91"/>
  <c r="F41" i="91"/>
  <c r="D41" i="91"/>
  <c r="L40" i="91"/>
  <c r="K40" i="91"/>
  <c r="J40" i="91"/>
  <c r="H40" i="91"/>
  <c r="F40" i="91"/>
  <c r="D40" i="91"/>
  <c r="L39" i="91"/>
  <c r="K39" i="91"/>
  <c r="J39" i="91"/>
  <c r="H39" i="91"/>
  <c r="F39" i="91"/>
  <c r="D39" i="91"/>
  <c r="L38" i="91"/>
  <c r="K38" i="91"/>
  <c r="J38" i="91"/>
  <c r="H38" i="91"/>
  <c r="F38" i="91"/>
  <c r="D38" i="91"/>
  <c r="L37" i="91"/>
  <c r="K37" i="91"/>
  <c r="J37" i="91"/>
  <c r="H37" i="91"/>
  <c r="F37" i="91"/>
  <c r="D37" i="91"/>
  <c r="L36" i="91"/>
  <c r="K36" i="91"/>
  <c r="J36" i="91"/>
  <c r="H36" i="91"/>
  <c r="F36" i="91"/>
  <c r="D36" i="91"/>
  <c r="L35" i="91"/>
  <c r="K35" i="91"/>
  <c r="J35" i="91"/>
  <c r="H35" i="91"/>
  <c r="F35" i="91"/>
  <c r="D35" i="91"/>
  <c r="L34" i="91"/>
  <c r="K34" i="91"/>
  <c r="J34" i="91"/>
  <c r="H34" i="91"/>
  <c r="F34" i="91"/>
  <c r="D34" i="91"/>
  <c r="L33" i="91"/>
  <c r="K33" i="91"/>
  <c r="J33" i="91"/>
  <c r="H33" i="91"/>
  <c r="F33" i="91"/>
  <c r="D33" i="91"/>
  <c r="L32" i="91"/>
  <c r="K32" i="91"/>
  <c r="J32" i="91"/>
  <c r="H32" i="91"/>
  <c r="F32" i="91"/>
  <c r="D32" i="91"/>
  <c r="L31" i="91"/>
  <c r="K31" i="91"/>
  <c r="J31" i="91"/>
  <c r="H31" i="91"/>
  <c r="F31" i="91"/>
  <c r="D31" i="91"/>
  <c r="L30" i="91"/>
  <c r="K30" i="91"/>
  <c r="J30" i="91"/>
  <c r="H30" i="91"/>
  <c r="F30" i="91"/>
  <c r="D30" i="91"/>
  <c r="L29" i="91"/>
  <c r="K29" i="91"/>
  <c r="J29" i="91"/>
  <c r="H29" i="91"/>
  <c r="F29" i="91"/>
  <c r="D29" i="91"/>
  <c r="L28" i="91"/>
  <c r="K28" i="91"/>
  <c r="J28" i="91"/>
  <c r="H28" i="91"/>
  <c r="F28" i="91"/>
  <c r="D28" i="91"/>
  <c r="L27" i="91"/>
  <c r="K27" i="91"/>
  <c r="J27" i="91"/>
  <c r="H27" i="91"/>
  <c r="F27" i="91"/>
  <c r="D27" i="91"/>
  <c r="L26" i="91"/>
  <c r="K26" i="91"/>
  <c r="J26" i="91"/>
  <c r="H26" i="91"/>
  <c r="F26" i="91"/>
  <c r="D26" i="91"/>
  <c r="L25" i="91"/>
  <c r="K25" i="91"/>
  <c r="J25" i="91"/>
  <c r="H25" i="91"/>
  <c r="F25" i="91"/>
  <c r="D25" i="91"/>
  <c r="L24" i="91"/>
  <c r="K24" i="91"/>
  <c r="J24" i="91"/>
  <c r="H24" i="91"/>
  <c r="F24" i="91"/>
  <c r="D24" i="91"/>
  <c r="L23" i="91"/>
  <c r="K23" i="91"/>
  <c r="J23" i="91"/>
  <c r="H23" i="91"/>
  <c r="F23" i="91"/>
  <c r="D23" i="91"/>
  <c r="L22" i="91"/>
  <c r="K22" i="91"/>
  <c r="J22" i="91"/>
  <c r="H22" i="91"/>
  <c r="F22" i="91"/>
  <c r="D22" i="91"/>
  <c r="L21" i="91"/>
  <c r="K21" i="91"/>
  <c r="J21" i="91"/>
  <c r="H21" i="91"/>
  <c r="F21" i="91"/>
  <c r="D21" i="91"/>
  <c r="L20" i="91"/>
  <c r="K20" i="91"/>
  <c r="J20" i="91"/>
  <c r="H20" i="91"/>
  <c r="F20" i="91"/>
  <c r="D20" i="91"/>
  <c r="L19" i="91"/>
  <c r="K19" i="91"/>
  <c r="J19" i="91"/>
  <c r="H19" i="91"/>
  <c r="F19" i="91"/>
  <c r="D19" i="91"/>
  <c r="L18" i="91"/>
  <c r="K18" i="91"/>
  <c r="J18" i="91"/>
  <c r="H18" i="91"/>
  <c r="F18" i="91"/>
  <c r="D18" i="91"/>
  <c r="L17" i="91"/>
  <c r="K17" i="91"/>
  <c r="J17" i="91"/>
  <c r="H17" i="91"/>
  <c r="F17" i="91"/>
  <c r="D17" i="91"/>
  <c r="L16" i="91"/>
  <c r="K16" i="91"/>
  <c r="J16" i="91"/>
  <c r="H16" i="91"/>
  <c r="F16" i="91"/>
  <c r="D16" i="91"/>
  <c r="L15" i="91"/>
  <c r="K15" i="91"/>
  <c r="J15" i="91"/>
  <c r="H15" i="91"/>
  <c r="F15" i="91"/>
  <c r="D15" i="91"/>
  <c r="L14" i="91"/>
  <c r="K14" i="91"/>
  <c r="J14" i="91"/>
  <c r="H14" i="91"/>
  <c r="F14" i="91"/>
  <c r="D14" i="91"/>
  <c r="L13" i="91"/>
  <c r="K13" i="91"/>
  <c r="J13" i="91"/>
  <c r="H13" i="91"/>
  <c r="F13" i="91"/>
  <c r="D13" i="91"/>
  <c r="L12" i="91"/>
  <c r="K12" i="91"/>
  <c r="J12" i="91"/>
  <c r="H12" i="91"/>
  <c r="F12" i="91"/>
  <c r="D12" i="91"/>
  <c r="L11" i="91"/>
  <c r="K11" i="91"/>
  <c r="J11" i="91"/>
  <c r="H11" i="91"/>
  <c r="F11" i="91"/>
  <c r="D11" i="91"/>
  <c r="L10" i="91"/>
  <c r="K10" i="91"/>
  <c r="J10" i="91"/>
  <c r="H10" i="91"/>
  <c r="F10" i="91"/>
  <c r="D10" i="91"/>
  <c r="L9" i="91"/>
  <c r="K9" i="91"/>
  <c r="J9" i="91"/>
  <c r="H9" i="91"/>
  <c r="F9" i="91"/>
  <c r="D9" i="91"/>
  <c r="L8" i="91"/>
  <c r="K8" i="91"/>
  <c r="J8" i="91"/>
  <c r="H8" i="91"/>
  <c r="F8" i="91"/>
  <c r="D8" i="91"/>
  <c r="L7" i="91"/>
  <c r="K7" i="91"/>
  <c r="J7" i="91"/>
  <c r="H7" i="91"/>
  <c r="F7" i="91"/>
  <c r="D7" i="91"/>
  <c r="B3" i="91"/>
  <c r="H2" i="91"/>
  <c r="L89" i="90"/>
  <c r="K89" i="90"/>
  <c r="J89" i="90"/>
  <c r="H89" i="90"/>
  <c r="F89" i="90"/>
  <c r="D89" i="90"/>
  <c r="L88" i="90"/>
  <c r="K88" i="90"/>
  <c r="J88" i="90"/>
  <c r="H88" i="90"/>
  <c r="F88" i="90"/>
  <c r="D88" i="90"/>
  <c r="L87" i="90"/>
  <c r="K87" i="90"/>
  <c r="J87" i="90"/>
  <c r="H87" i="90"/>
  <c r="F87" i="90"/>
  <c r="D87" i="90"/>
  <c r="H86" i="90"/>
  <c r="F86" i="90"/>
  <c r="D86" i="90"/>
  <c r="H85" i="90"/>
  <c r="F85" i="90"/>
  <c r="D85" i="90"/>
  <c r="H84" i="90"/>
  <c r="F84" i="90"/>
  <c r="D84" i="90"/>
  <c r="H83" i="90"/>
  <c r="F83" i="90"/>
  <c r="D83" i="90"/>
  <c r="H82" i="90"/>
  <c r="F82" i="90"/>
  <c r="D82" i="90"/>
  <c r="H81" i="90"/>
  <c r="F81" i="90"/>
  <c r="D81" i="90"/>
  <c r="H80" i="90"/>
  <c r="F80" i="90"/>
  <c r="D80" i="90"/>
  <c r="H79" i="90"/>
  <c r="F79" i="90"/>
  <c r="D79" i="90"/>
  <c r="H78" i="90"/>
  <c r="F78" i="90"/>
  <c r="D78" i="90"/>
  <c r="H77" i="90"/>
  <c r="F77" i="90"/>
  <c r="D77" i="90"/>
  <c r="H76" i="90"/>
  <c r="F76" i="90"/>
  <c r="D76" i="90"/>
  <c r="H75" i="90"/>
  <c r="F75" i="90"/>
  <c r="D75" i="90"/>
  <c r="H74" i="90"/>
  <c r="F74" i="90"/>
  <c r="D74" i="90"/>
  <c r="H73" i="90"/>
  <c r="F73" i="90"/>
  <c r="D73" i="90"/>
  <c r="K72" i="90"/>
  <c r="J72" i="90"/>
  <c r="H72" i="90"/>
  <c r="F72" i="90"/>
  <c r="D72" i="90"/>
  <c r="L71" i="90"/>
  <c r="K71" i="90"/>
  <c r="J71" i="90"/>
  <c r="H71" i="90"/>
  <c r="F71" i="90"/>
  <c r="D71" i="90"/>
  <c r="L70" i="90"/>
  <c r="K70" i="90"/>
  <c r="J70" i="90"/>
  <c r="H70" i="90"/>
  <c r="F70" i="90"/>
  <c r="D70" i="90"/>
  <c r="L69" i="90"/>
  <c r="K69" i="90"/>
  <c r="J69" i="90"/>
  <c r="H69" i="90"/>
  <c r="F69" i="90"/>
  <c r="D69" i="90"/>
  <c r="L68" i="90"/>
  <c r="K68" i="90"/>
  <c r="J68" i="90"/>
  <c r="H68" i="90"/>
  <c r="F68" i="90"/>
  <c r="D68" i="90"/>
  <c r="L67" i="90"/>
  <c r="K67" i="90"/>
  <c r="J67" i="90"/>
  <c r="H67" i="90"/>
  <c r="F67" i="90"/>
  <c r="D67" i="90"/>
  <c r="L66" i="90"/>
  <c r="K66" i="90"/>
  <c r="J66" i="90"/>
  <c r="H66" i="90"/>
  <c r="F66" i="90"/>
  <c r="D66" i="90"/>
  <c r="L65" i="90"/>
  <c r="K65" i="90"/>
  <c r="J65" i="90"/>
  <c r="H65" i="90"/>
  <c r="F65" i="90"/>
  <c r="D65" i="90"/>
  <c r="L64" i="90"/>
  <c r="K64" i="90"/>
  <c r="J64" i="90"/>
  <c r="H64" i="90"/>
  <c r="F64" i="90"/>
  <c r="D64" i="90"/>
  <c r="L63" i="90"/>
  <c r="K63" i="90"/>
  <c r="J63" i="90"/>
  <c r="H63" i="90"/>
  <c r="F63" i="90"/>
  <c r="D63" i="90"/>
  <c r="L62" i="90"/>
  <c r="K62" i="90"/>
  <c r="J62" i="90"/>
  <c r="H62" i="90"/>
  <c r="F62" i="90"/>
  <c r="D62" i="90"/>
  <c r="L61" i="90"/>
  <c r="K61" i="90"/>
  <c r="J61" i="90"/>
  <c r="H61" i="90"/>
  <c r="F61" i="90"/>
  <c r="D61" i="90"/>
  <c r="L60" i="90"/>
  <c r="K60" i="90"/>
  <c r="J60" i="90"/>
  <c r="H60" i="90"/>
  <c r="F60" i="90"/>
  <c r="D60" i="90"/>
  <c r="L59" i="90"/>
  <c r="K59" i="90"/>
  <c r="J59" i="90"/>
  <c r="H59" i="90"/>
  <c r="F59" i="90"/>
  <c r="D59" i="90"/>
  <c r="L58" i="90"/>
  <c r="K58" i="90"/>
  <c r="J58" i="90"/>
  <c r="H58" i="90"/>
  <c r="F58" i="90"/>
  <c r="D58" i="90"/>
  <c r="L57" i="90"/>
  <c r="K57" i="90"/>
  <c r="J57" i="90"/>
  <c r="H57" i="90"/>
  <c r="F57" i="90"/>
  <c r="D57" i="90"/>
  <c r="L56" i="90"/>
  <c r="K56" i="90"/>
  <c r="J56" i="90"/>
  <c r="H56" i="90"/>
  <c r="F56" i="90"/>
  <c r="D56" i="90"/>
  <c r="L55" i="90"/>
  <c r="K55" i="90"/>
  <c r="J55" i="90"/>
  <c r="H55" i="90"/>
  <c r="F55" i="90"/>
  <c r="D55" i="90"/>
  <c r="L54" i="90"/>
  <c r="K54" i="90"/>
  <c r="J54" i="90"/>
  <c r="H54" i="90"/>
  <c r="F54" i="90"/>
  <c r="D54" i="90"/>
  <c r="L53" i="90"/>
  <c r="K53" i="90"/>
  <c r="J53" i="90"/>
  <c r="H53" i="90"/>
  <c r="F53" i="90"/>
  <c r="D53" i="90"/>
  <c r="L52" i="90"/>
  <c r="K52" i="90"/>
  <c r="J52" i="90"/>
  <c r="H52" i="90"/>
  <c r="F52" i="90"/>
  <c r="D52" i="90"/>
  <c r="L51" i="90"/>
  <c r="K51" i="90"/>
  <c r="J51" i="90"/>
  <c r="H51" i="90"/>
  <c r="F51" i="90"/>
  <c r="D51" i="90"/>
  <c r="L50" i="90"/>
  <c r="K50" i="90"/>
  <c r="J50" i="90"/>
  <c r="H50" i="90"/>
  <c r="F50" i="90"/>
  <c r="D50" i="90"/>
  <c r="L49" i="90"/>
  <c r="K49" i="90"/>
  <c r="J49" i="90"/>
  <c r="H49" i="90"/>
  <c r="F49" i="90"/>
  <c r="D49" i="90"/>
  <c r="L48" i="90"/>
  <c r="K48" i="90"/>
  <c r="J48" i="90"/>
  <c r="H48" i="90"/>
  <c r="F48" i="90"/>
  <c r="D48" i="90"/>
  <c r="L47" i="90"/>
  <c r="K47" i="90"/>
  <c r="J47" i="90"/>
  <c r="H47" i="90"/>
  <c r="F47" i="90"/>
  <c r="D47" i="90"/>
  <c r="L46" i="90"/>
  <c r="K46" i="90"/>
  <c r="J46" i="90"/>
  <c r="H46" i="90"/>
  <c r="F46" i="90"/>
  <c r="D46" i="90"/>
  <c r="L45" i="90"/>
  <c r="K45" i="90"/>
  <c r="J45" i="90"/>
  <c r="H45" i="90"/>
  <c r="F45" i="90"/>
  <c r="D45" i="90"/>
  <c r="L44" i="90"/>
  <c r="K44" i="90"/>
  <c r="J44" i="90"/>
  <c r="H44" i="90"/>
  <c r="F44" i="90"/>
  <c r="D44" i="90"/>
  <c r="L43" i="90"/>
  <c r="K43" i="90"/>
  <c r="J43" i="90"/>
  <c r="H43" i="90"/>
  <c r="F43" i="90"/>
  <c r="D43" i="90"/>
  <c r="L42" i="90"/>
  <c r="K42" i="90"/>
  <c r="J42" i="90"/>
  <c r="H42" i="90"/>
  <c r="F42" i="90"/>
  <c r="D42" i="90"/>
  <c r="L41" i="90"/>
  <c r="K41" i="90"/>
  <c r="J41" i="90"/>
  <c r="H41" i="90"/>
  <c r="F41" i="90"/>
  <c r="D41" i="90"/>
  <c r="L40" i="90"/>
  <c r="K40" i="90"/>
  <c r="J40" i="90"/>
  <c r="H40" i="90"/>
  <c r="F40" i="90"/>
  <c r="D40" i="90"/>
  <c r="L39" i="90"/>
  <c r="K39" i="90"/>
  <c r="J39" i="90"/>
  <c r="H39" i="90"/>
  <c r="F39" i="90"/>
  <c r="D39" i="90"/>
  <c r="L38" i="90"/>
  <c r="K38" i="90"/>
  <c r="J38" i="90"/>
  <c r="H38" i="90"/>
  <c r="F38" i="90"/>
  <c r="D38" i="90"/>
  <c r="L37" i="90"/>
  <c r="K37" i="90"/>
  <c r="J37" i="90"/>
  <c r="H37" i="90"/>
  <c r="F37" i="90"/>
  <c r="D37" i="90"/>
  <c r="L36" i="90"/>
  <c r="K36" i="90"/>
  <c r="J36" i="90"/>
  <c r="H36" i="90"/>
  <c r="F36" i="90"/>
  <c r="D36" i="90"/>
  <c r="L35" i="90"/>
  <c r="K35" i="90"/>
  <c r="J35" i="90"/>
  <c r="H35" i="90"/>
  <c r="F35" i="90"/>
  <c r="D35" i="90"/>
  <c r="L34" i="90"/>
  <c r="K34" i="90"/>
  <c r="J34" i="90"/>
  <c r="H34" i="90"/>
  <c r="F34" i="90"/>
  <c r="D34" i="90"/>
  <c r="L33" i="90"/>
  <c r="K33" i="90"/>
  <c r="J33" i="90"/>
  <c r="H33" i="90"/>
  <c r="F33" i="90"/>
  <c r="D33" i="90"/>
  <c r="L32" i="90"/>
  <c r="K32" i="90"/>
  <c r="J32" i="90"/>
  <c r="H32" i="90"/>
  <c r="F32" i="90"/>
  <c r="D32" i="90"/>
  <c r="L31" i="90"/>
  <c r="K31" i="90"/>
  <c r="J31" i="90"/>
  <c r="H31" i="90"/>
  <c r="F31" i="90"/>
  <c r="D31" i="90"/>
  <c r="L30" i="90"/>
  <c r="K30" i="90"/>
  <c r="J30" i="90"/>
  <c r="H30" i="90"/>
  <c r="F30" i="90"/>
  <c r="D30" i="90"/>
  <c r="L29" i="90"/>
  <c r="K29" i="90"/>
  <c r="J29" i="90"/>
  <c r="H29" i="90"/>
  <c r="F29" i="90"/>
  <c r="D29" i="90"/>
  <c r="L28" i="90"/>
  <c r="K28" i="90"/>
  <c r="J28" i="90"/>
  <c r="H28" i="90"/>
  <c r="F28" i="90"/>
  <c r="D28" i="90"/>
  <c r="L27" i="90"/>
  <c r="K27" i="90"/>
  <c r="J27" i="90"/>
  <c r="H27" i="90"/>
  <c r="F27" i="90"/>
  <c r="D27" i="90"/>
  <c r="L26" i="90"/>
  <c r="K26" i="90"/>
  <c r="J26" i="90"/>
  <c r="H26" i="90"/>
  <c r="F26" i="90"/>
  <c r="D26" i="90"/>
  <c r="L25" i="90"/>
  <c r="K25" i="90"/>
  <c r="J25" i="90"/>
  <c r="H25" i="90"/>
  <c r="F25" i="90"/>
  <c r="D25" i="90"/>
  <c r="L24" i="90"/>
  <c r="K24" i="90"/>
  <c r="J24" i="90"/>
  <c r="H24" i="90"/>
  <c r="F24" i="90"/>
  <c r="D24" i="90"/>
  <c r="L23" i="90"/>
  <c r="K23" i="90"/>
  <c r="J23" i="90"/>
  <c r="H23" i="90"/>
  <c r="F23" i="90"/>
  <c r="D23" i="90"/>
  <c r="L22" i="90"/>
  <c r="K22" i="90"/>
  <c r="J22" i="90"/>
  <c r="H22" i="90"/>
  <c r="F22" i="90"/>
  <c r="D22" i="90"/>
  <c r="L21" i="90"/>
  <c r="K21" i="90"/>
  <c r="J21" i="90"/>
  <c r="H21" i="90"/>
  <c r="F21" i="90"/>
  <c r="D21" i="90"/>
  <c r="L20" i="90"/>
  <c r="K20" i="90"/>
  <c r="J20" i="90"/>
  <c r="H20" i="90"/>
  <c r="F20" i="90"/>
  <c r="D20" i="90"/>
  <c r="L19" i="90"/>
  <c r="K19" i="90"/>
  <c r="J19" i="90"/>
  <c r="H19" i="90"/>
  <c r="F19" i="90"/>
  <c r="D19" i="90"/>
  <c r="L18" i="90"/>
  <c r="K18" i="90"/>
  <c r="J18" i="90"/>
  <c r="H18" i="90"/>
  <c r="F18" i="90"/>
  <c r="D18" i="90"/>
  <c r="L17" i="90"/>
  <c r="K17" i="90"/>
  <c r="J17" i="90"/>
  <c r="H17" i="90"/>
  <c r="F17" i="90"/>
  <c r="D17" i="90"/>
  <c r="L16" i="90"/>
  <c r="K16" i="90"/>
  <c r="J16" i="90"/>
  <c r="H16" i="90"/>
  <c r="F16" i="90"/>
  <c r="D16" i="90"/>
  <c r="L15" i="90"/>
  <c r="K15" i="90"/>
  <c r="J15" i="90"/>
  <c r="H15" i="90"/>
  <c r="F15" i="90"/>
  <c r="D15" i="90"/>
  <c r="L14" i="90"/>
  <c r="K14" i="90"/>
  <c r="J14" i="90"/>
  <c r="H14" i="90"/>
  <c r="F14" i="90"/>
  <c r="D14" i="90"/>
  <c r="L13" i="90"/>
  <c r="K13" i="90"/>
  <c r="J13" i="90"/>
  <c r="H13" i="90"/>
  <c r="F13" i="90"/>
  <c r="D13" i="90"/>
  <c r="L12" i="90"/>
  <c r="K12" i="90"/>
  <c r="J12" i="90"/>
  <c r="H12" i="90"/>
  <c r="F12" i="90"/>
  <c r="D12" i="90"/>
  <c r="L11" i="90"/>
  <c r="K11" i="90"/>
  <c r="J11" i="90"/>
  <c r="H11" i="90"/>
  <c r="F11" i="90"/>
  <c r="D11" i="90"/>
  <c r="L10" i="90"/>
  <c r="K10" i="90"/>
  <c r="J10" i="90"/>
  <c r="H10" i="90"/>
  <c r="F10" i="90"/>
  <c r="D10" i="90"/>
  <c r="L9" i="90"/>
  <c r="K9" i="90"/>
  <c r="J9" i="90"/>
  <c r="H9" i="90"/>
  <c r="F9" i="90"/>
  <c r="D9" i="90"/>
  <c r="L8" i="90"/>
  <c r="K8" i="90"/>
  <c r="J8" i="90"/>
  <c r="H8" i="90"/>
  <c r="F8" i="90"/>
  <c r="D8" i="90"/>
  <c r="L7" i="90"/>
  <c r="K7" i="90"/>
  <c r="J7" i="90"/>
  <c r="H7" i="90"/>
  <c r="F7" i="90"/>
  <c r="D7" i="90"/>
  <c r="B3" i="90"/>
  <c r="H2" i="90"/>
  <c r="K99" i="53"/>
  <c r="J99" i="53"/>
  <c r="H99" i="53"/>
  <c r="F99" i="53"/>
  <c r="D99" i="53"/>
  <c r="L98" i="53"/>
  <c r="K98" i="53"/>
  <c r="J98" i="53"/>
  <c r="H98" i="53"/>
  <c r="F98" i="53"/>
  <c r="D98" i="53"/>
  <c r="K97" i="53"/>
  <c r="J97" i="53"/>
  <c r="H97" i="53"/>
  <c r="F97" i="53"/>
  <c r="D97" i="53"/>
  <c r="K96" i="53"/>
  <c r="J96" i="53"/>
  <c r="H96" i="53"/>
  <c r="F96" i="53"/>
  <c r="D96" i="53"/>
  <c r="K95" i="53"/>
  <c r="J95" i="53"/>
  <c r="H95" i="53"/>
  <c r="F95" i="53"/>
  <c r="D95" i="53"/>
  <c r="K94" i="53"/>
  <c r="J94" i="53"/>
  <c r="H94" i="53"/>
  <c r="F94" i="53"/>
  <c r="D94" i="53"/>
  <c r="K93" i="53"/>
  <c r="J93" i="53"/>
  <c r="H93" i="53"/>
  <c r="F93" i="53"/>
  <c r="D93" i="53"/>
  <c r="K92" i="53"/>
  <c r="J92" i="53"/>
  <c r="H92" i="53"/>
  <c r="F92" i="53"/>
  <c r="D92" i="53"/>
  <c r="L91" i="53"/>
  <c r="K91" i="53"/>
  <c r="J91" i="53"/>
  <c r="H91" i="53"/>
  <c r="F91" i="53"/>
  <c r="D91" i="53"/>
  <c r="K90" i="53"/>
  <c r="J90" i="53"/>
  <c r="H90" i="53"/>
  <c r="F90" i="53"/>
  <c r="D90" i="53"/>
  <c r="K89" i="53"/>
  <c r="J89" i="53"/>
  <c r="H89" i="53"/>
  <c r="F89" i="53"/>
  <c r="D89" i="53"/>
  <c r="L88" i="53"/>
  <c r="K88" i="53"/>
  <c r="J88" i="53"/>
  <c r="H88" i="53"/>
  <c r="F88" i="53"/>
  <c r="D88" i="53"/>
  <c r="L87" i="53"/>
  <c r="K87" i="53"/>
  <c r="J87" i="53"/>
  <c r="H87" i="53"/>
  <c r="F87" i="53"/>
  <c r="D87" i="53"/>
  <c r="L86" i="53"/>
  <c r="K86" i="53"/>
  <c r="J86" i="53"/>
  <c r="H86" i="53"/>
  <c r="F86" i="53"/>
  <c r="D86" i="53"/>
  <c r="L85" i="53"/>
  <c r="K85" i="53"/>
  <c r="J85" i="53"/>
  <c r="H85" i="53"/>
  <c r="F85" i="53"/>
  <c r="D85" i="53"/>
  <c r="L84" i="53"/>
  <c r="K84" i="53"/>
  <c r="J84" i="53"/>
  <c r="H84" i="53"/>
  <c r="F84" i="53"/>
  <c r="D84" i="53"/>
  <c r="L83" i="53"/>
  <c r="K83" i="53"/>
  <c r="J83" i="53"/>
  <c r="H83" i="53"/>
  <c r="F83" i="53"/>
  <c r="D83" i="53"/>
  <c r="L82" i="53"/>
  <c r="K82" i="53"/>
  <c r="J82" i="53"/>
  <c r="H82" i="53"/>
  <c r="F82" i="53"/>
  <c r="D82" i="53"/>
  <c r="L81" i="53"/>
  <c r="K81" i="53"/>
  <c r="J81" i="53"/>
  <c r="H81" i="53"/>
  <c r="F81" i="53"/>
  <c r="D81" i="53"/>
  <c r="L80" i="53"/>
  <c r="K80" i="53"/>
  <c r="J80" i="53"/>
  <c r="H80" i="53"/>
  <c r="F80" i="53"/>
  <c r="D80" i="53"/>
  <c r="L79" i="53"/>
  <c r="K79" i="53"/>
  <c r="J79" i="53"/>
  <c r="H79" i="53"/>
  <c r="F79" i="53"/>
  <c r="D79" i="53"/>
  <c r="L78" i="53"/>
  <c r="K78" i="53"/>
  <c r="J78" i="53"/>
  <c r="H78" i="53"/>
  <c r="F78" i="53"/>
  <c r="D78" i="53"/>
  <c r="L77" i="53"/>
  <c r="K77" i="53"/>
  <c r="J77" i="53"/>
  <c r="H77" i="53"/>
  <c r="F77" i="53"/>
  <c r="D77" i="53"/>
  <c r="L76" i="53"/>
  <c r="K76" i="53"/>
  <c r="J76" i="53"/>
  <c r="H76" i="53"/>
  <c r="F76" i="53"/>
  <c r="D76" i="53"/>
  <c r="L75" i="53"/>
  <c r="K75" i="53"/>
  <c r="J75" i="53"/>
  <c r="H75" i="53"/>
  <c r="F75" i="53"/>
  <c r="D75" i="53"/>
  <c r="L74" i="53"/>
  <c r="K74" i="53"/>
  <c r="J74" i="53"/>
  <c r="H74" i="53"/>
  <c r="F74" i="53"/>
  <c r="D74" i="53"/>
  <c r="L73" i="53"/>
  <c r="K73" i="53"/>
  <c r="J73" i="53"/>
  <c r="H73" i="53"/>
  <c r="F73" i="53"/>
  <c r="D73" i="53"/>
  <c r="L72" i="53"/>
  <c r="K72" i="53"/>
  <c r="J72" i="53"/>
  <c r="H72" i="53"/>
  <c r="F72" i="53"/>
  <c r="D72" i="53"/>
  <c r="L71" i="53"/>
  <c r="K71" i="53"/>
  <c r="J71" i="53"/>
  <c r="H71" i="53"/>
  <c r="F71" i="53"/>
  <c r="D71" i="53"/>
  <c r="L70" i="53"/>
  <c r="K70" i="53"/>
  <c r="J70" i="53"/>
  <c r="H70" i="53"/>
  <c r="F70" i="53"/>
  <c r="D70" i="53"/>
  <c r="L69" i="53"/>
  <c r="K69" i="53"/>
  <c r="J69" i="53"/>
  <c r="H69" i="53"/>
  <c r="F69" i="53"/>
  <c r="D69" i="53"/>
  <c r="L68" i="53"/>
  <c r="K68" i="53"/>
  <c r="J68" i="53"/>
  <c r="H68" i="53"/>
  <c r="F68" i="53"/>
  <c r="D68" i="53"/>
  <c r="L67" i="53"/>
  <c r="K67" i="53"/>
  <c r="J67" i="53"/>
  <c r="H67" i="53"/>
  <c r="F67" i="53"/>
  <c r="D67" i="53"/>
  <c r="L66" i="53"/>
  <c r="K66" i="53"/>
  <c r="J66" i="53"/>
  <c r="H66" i="53"/>
  <c r="F66" i="53"/>
  <c r="D66" i="53"/>
  <c r="L65" i="53"/>
  <c r="K65" i="53"/>
  <c r="J65" i="53"/>
  <c r="H65" i="53"/>
  <c r="F65" i="53"/>
  <c r="D65" i="53"/>
  <c r="L64" i="53"/>
  <c r="K64" i="53"/>
  <c r="J64" i="53"/>
  <c r="H64" i="53"/>
  <c r="F64" i="53"/>
  <c r="D64" i="53"/>
  <c r="L63" i="53"/>
  <c r="K63" i="53"/>
  <c r="J63" i="53"/>
  <c r="H63" i="53"/>
  <c r="F63" i="53"/>
  <c r="D63" i="53"/>
  <c r="L62" i="53"/>
  <c r="K62" i="53"/>
  <c r="J62" i="53"/>
  <c r="H62" i="53"/>
  <c r="F62" i="53"/>
  <c r="D62" i="53"/>
  <c r="L61" i="53"/>
  <c r="K61" i="53"/>
  <c r="J61" i="53"/>
  <c r="H61" i="53"/>
  <c r="F61" i="53"/>
  <c r="D61" i="53"/>
  <c r="L60" i="53"/>
  <c r="K60" i="53"/>
  <c r="J60" i="53"/>
  <c r="H60" i="53"/>
  <c r="F60" i="53"/>
  <c r="D60" i="53"/>
  <c r="L59" i="53"/>
  <c r="K59" i="53"/>
  <c r="J59" i="53"/>
  <c r="H59" i="53"/>
  <c r="F59" i="53"/>
  <c r="D59" i="53"/>
  <c r="L58" i="53"/>
  <c r="K58" i="53"/>
  <c r="J58" i="53"/>
  <c r="H58" i="53"/>
  <c r="F58" i="53"/>
  <c r="D58" i="53"/>
  <c r="L57" i="53"/>
  <c r="K57" i="53"/>
  <c r="J57" i="53"/>
  <c r="H57" i="53"/>
  <c r="F57" i="53"/>
  <c r="D57" i="53"/>
  <c r="L56" i="53"/>
  <c r="K56" i="53"/>
  <c r="J56" i="53"/>
  <c r="H56" i="53"/>
  <c r="F56" i="53"/>
  <c r="D56" i="53"/>
  <c r="L55" i="53"/>
  <c r="K55" i="53"/>
  <c r="J55" i="53"/>
  <c r="H55" i="53"/>
  <c r="F55" i="53"/>
  <c r="D55" i="53"/>
  <c r="L54" i="53"/>
  <c r="K54" i="53"/>
  <c r="J54" i="53"/>
  <c r="H54" i="53"/>
  <c r="F54" i="53"/>
  <c r="D54" i="53"/>
  <c r="L53" i="53"/>
  <c r="K53" i="53"/>
  <c r="J53" i="53"/>
  <c r="H53" i="53"/>
  <c r="F53" i="53"/>
  <c r="D53" i="53"/>
  <c r="L52" i="53"/>
  <c r="K52" i="53"/>
  <c r="J52" i="53"/>
  <c r="H52" i="53"/>
  <c r="F52" i="53"/>
  <c r="D52" i="53"/>
  <c r="L51" i="53"/>
  <c r="K51" i="53"/>
  <c r="J51" i="53"/>
  <c r="H51" i="53"/>
  <c r="F51" i="53"/>
  <c r="D51" i="53"/>
  <c r="L50" i="53"/>
  <c r="K50" i="53"/>
  <c r="J50" i="53"/>
  <c r="H50" i="53"/>
  <c r="F50" i="53"/>
  <c r="D50" i="53"/>
  <c r="L49" i="53"/>
  <c r="K49" i="53"/>
  <c r="J49" i="53"/>
  <c r="H49" i="53"/>
  <c r="F49" i="53"/>
  <c r="D49" i="53"/>
  <c r="L48" i="53"/>
  <c r="K48" i="53"/>
  <c r="J48" i="53"/>
  <c r="H48" i="53"/>
  <c r="F48" i="53"/>
  <c r="D48" i="53"/>
  <c r="L47" i="53"/>
  <c r="K47" i="53"/>
  <c r="J47" i="53"/>
  <c r="H47" i="53"/>
  <c r="F47" i="53"/>
  <c r="D47" i="53"/>
  <c r="L46" i="53"/>
  <c r="K46" i="53"/>
  <c r="J46" i="53"/>
  <c r="H46" i="53"/>
  <c r="F46" i="53"/>
  <c r="D46" i="53"/>
  <c r="L45" i="53"/>
  <c r="K45" i="53"/>
  <c r="J45" i="53"/>
  <c r="H45" i="53"/>
  <c r="F45" i="53"/>
  <c r="D45" i="53"/>
  <c r="L44" i="53"/>
  <c r="K44" i="53"/>
  <c r="J44" i="53"/>
  <c r="H44" i="53"/>
  <c r="F44" i="53"/>
  <c r="D44" i="53"/>
  <c r="L43" i="53"/>
  <c r="K43" i="53"/>
  <c r="J43" i="53"/>
  <c r="H43" i="53"/>
  <c r="F43" i="53"/>
  <c r="D43" i="53"/>
  <c r="L42" i="53"/>
  <c r="K42" i="53"/>
  <c r="J42" i="53"/>
  <c r="H42" i="53"/>
  <c r="F42" i="53"/>
  <c r="D42" i="53"/>
  <c r="L41" i="53"/>
  <c r="K41" i="53"/>
  <c r="J41" i="53"/>
  <c r="H41" i="53"/>
  <c r="F41" i="53"/>
  <c r="D41" i="53"/>
  <c r="L40" i="53"/>
  <c r="K40" i="53"/>
  <c r="J40" i="53"/>
  <c r="H40" i="53"/>
  <c r="F40" i="53"/>
  <c r="D40" i="53"/>
  <c r="L39" i="53"/>
  <c r="K39" i="53"/>
  <c r="J39" i="53"/>
  <c r="H39" i="53"/>
  <c r="F39" i="53"/>
  <c r="D39" i="53"/>
  <c r="L38" i="53"/>
  <c r="K38" i="53"/>
  <c r="J38" i="53"/>
  <c r="H38" i="53"/>
  <c r="F38" i="53"/>
  <c r="D38" i="53"/>
  <c r="L37" i="53"/>
  <c r="K37" i="53"/>
  <c r="J37" i="53"/>
  <c r="H37" i="53"/>
  <c r="F37" i="53"/>
  <c r="D37" i="53"/>
  <c r="L36" i="53"/>
  <c r="K36" i="53"/>
  <c r="J36" i="53"/>
  <c r="H36" i="53"/>
  <c r="F36" i="53"/>
  <c r="D36" i="53"/>
  <c r="L35" i="53"/>
  <c r="K35" i="53"/>
  <c r="J35" i="53"/>
  <c r="H35" i="53"/>
  <c r="F35" i="53"/>
  <c r="D35" i="53"/>
  <c r="L34" i="53"/>
  <c r="K34" i="53"/>
  <c r="J34" i="53"/>
  <c r="H34" i="53"/>
  <c r="F34" i="53"/>
  <c r="D34" i="53"/>
  <c r="L33" i="53"/>
  <c r="K33" i="53"/>
  <c r="J33" i="53"/>
  <c r="H33" i="53"/>
  <c r="F33" i="53"/>
  <c r="D33" i="53"/>
  <c r="L32" i="53"/>
  <c r="K32" i="53"/>
  <c r="J32" i="53"/>
  <c r="H32" i="53"/>
  <c r="F32" i="53"/>
  <c r="D32" i="53"/>
  <c r="L31" i="53"/>
  <c r="K31" i="53"/>
  <c r="J31" i="53"/>
  <c r="H31" i="53"/>
  <c r="F31" i="53"/>
  <c r="D31" i="53"/>
  <c r="L30" i="53"/>
  <c r="K30" i="53"/>
  <c r="J30" i="53"/>
  <c r="H30" i="53"/>
  <c r="F30" i="53"/>
  <c r="D30" i="53"/>
  <c r="L29" i="53"/>
  <c r="K29" i="53"/>
  <c r="J29" i="53"/>
  <c r="H29" i="53"/>
  <c r="F29" i="53"/>
  <c r="D29" i="53"/>
  <c r="L28" i="53"/>
  <c r="K28" i="53"/>
  <c r="J28" i="53"/>
  <c r="H28" i="53"/>
  <c r="F28" i="53"/>
  <c r="D28" i="53"/>
  <c r="L27" i="53"/>
  <c r="K27" i="53"/>
  <c r="J27" i="53"/>
  <c r="H27" i="53"/>
  <c r="F27" i="53"/>
  <c r="D27" i="53"/>
  <c r="L26" i="53"/>
  <c r="K26" i="53"/>
  <c r="J26" i="53"/>
  <c r="H26" i="53"/>
  <c r="F26" i="53"/>
  <c r="D26" i="53"/>
  <c r="L25" i="53"/>
  <c r="K25" i="53"/>
  <c r="J25" i="53"/>
  <c r="H25" i="53"/>
  <c r="F25" i="53"/>
  <c r="D25" i="53"/>
  <c r="L24" i="53"/>
  <c r="K24" i="53"/>
  <c r="J24" i="53"/>
  <c r="H24" i="53"/>
  <c r="F24" i="53"/>
  <c r="D24" i="53"/>
  <c r="L23" i="53"/>
  <c r="K23" i="53"/>
  <c r="J23" i="53"/>
  <c r="H23" i="53"/>
  <c r="F23" i="53"/>
  <c r="D23" i="53"/>
  <c r="L22" i="53"/>
  <c r="K22" i="53"/>
  <c r="J22" i="53"/>
  <c r="H22" i="53"/>
  <c r="F22" i="53"/>
  <c r="D22" i="53"/>
  <c r="L21" i="53"/>
  <c r="K21" i="53"/>
  <c r="J21" i="53"/>
  <c r="H21" i="53"/>
  <c r="F21" i="53"/>
  <c r="D21" i="53"/>
  <c r="L20" i="53"/>
  <c r="K20" i="53"/>
  <c r="J20" i="53"/>
  <c r="H20" i="53"/>
  <c r="F20" i="53"/>
  <c r="D20" i="53"/>
  <c r="L19" i="53"/>
  <c r="K19" i="53"/>
  <c r="J19" i="53"/>
  <c r="H19" i="53"/>
  <c r="F19" i="53"/>
  <c r="D19" i="53"/>
  <c r="L18" i="53"/>
  <c r="K18" i="53"/>
  <c r="J18" i="53"/>
  <c r="H18" i="53"/>
  <c r="F18" i="53"/>
  <c r="D18" i="53"/>
  <c r="L17" i="53"/>
  <c r="K17" i="53"/>
  <c r="J17" i="53"/>
  <c r="H17" i="53"/>
  <c r="F17" i="53"/>
  <c r="D17" i="53"/>
  <c r="L16" i="53"/>
  <c r="K16" i="53"/>
  <c r="J16" i="53"/>
  <c r="H16" i="53"/>
  <c r="F16" i="53"/>
  <c r="D16" i="53"/>
  <c r="L15" i="53"/>
  <c r="K15" i="53"/>
  <c r="J15" i="53"/>
  <c r="H15" i="53"/>
  <c r="F15" i="53"/>
  <c r="D15" i="53"/>
  <c r="L14" i="53"/>
  <c r="K14" i="53"/>
  <c r="J14" i="53"/>
  <c r="H14" i="53"/>
  <c r="F14" i="53"/>
  <c r="D14" i="53"/>
  <c r="L13" i="53"/>
  <c r="K13" i="53"/>
  <c r="J13" i="53"/>
  <c r="H13" i="53"/>
  <c r="F13" i="53"/>
  <c r="D13" i="53"/>
  <c r="L12" i="53"/>
  <c r="K12" i="53"/>
  <c r="J12" i="53"/>
  <c r="H12" i="53"/>
  <c r="F12" i="53"/>
  <c r="D12" i="53"/>
  <c r="L11" i="53"/>
  <c r="K11" i="53"/>
  <c r="J11" i="53"/>
  <c r="H11" i="53"/>
  <c r="F11" i="53"/>
  <c r="D11" i="53"/>
  <c r="L10" i="53"/>
  <c r="K10" i="53"/>
  <c r="J10" i="53"/>
  <c r="H10" i="53"/>
  <c r="F10" i="53"/>
  <c r="D10" i="53"/>
  <c r="L9" i="53"/>
  <c r="K9" i="53"/>
  <c r="J9" i="53"/>
  <c r="H9" i="53"/>
  <c r="F9" i="53"/>
  <c r="D9" i="53"/>
  <c r="L8" i="53"/>
  <c r="K8" i="53"/>
  <c r="J8" i="53"/>
  <c r="H8" i="53"/>
  <c r="F8" i="53"/>
  <c r="D8" i="53"/>
  <c r="L7" i="53"/>
  <c r="K7" i="53"/>
  <c r="J7" i="53"/>
  <c r="H7" i="53"/>
  <c r="F7" i="53"/>
  <c r="D7" i="53"/>
  <c r="H2" i="53"/>
</calcChain>
</file>

<file path=xl/sharedStrings.xml><?xml version="1.0" encoding="utf-8"?>
<sst xmlns="http://schemas.openxmlformats.org/spreadsheetml/2006/main" count="700" uniqueCount="484">
  <si>
    <t>ز</t>
  </si>
  <si>
    <t>نـــــــــــاو</t>
  </si>
  <si>
    <t>باش</t>
  </si>
  <si>
    <t>باشترين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</si>
  <si>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</si>
  <si>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</si>
  <si>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</si>
  <si>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</si>
  <si>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</si>
  <si>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</si>
  <si>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</si>
  <si>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</si>
  <si>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</si>
  <si>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</si>
  <si>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</si>
  <si>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</si>
  <si>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</si>
  <si>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</si>
  <si>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</si>
  <si>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</si>
  <si>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</si>
  <si>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</si>
  <si>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</si>
  <si>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</si>
  <si>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</si>
  <si>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</si>
  <si>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</si>
  <si>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</si>
  <si>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</si>
  <si>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</si>
  <si>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</si>
  <si>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</si>
  <si>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</si>
  <si>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</si>
  <si>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</si>
  <si>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</si>
  <si>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</si>
  <si>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</si>
  <si>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</si>
  <si>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</si>
  <si>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</si>
  <si>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</si>
  <si>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</si>
  <si>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</si>
  <si>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</si>
  <si>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</si>
  <si>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</si>
  <si>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</si>
  <si>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</si>
  <si>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</si>
  <si>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</si>
  <si>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</si>
  <si>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</si>
  <si>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</si>
  <si>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</si>
  <si>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</si>
  <si>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</si>
  <si>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</si>
  <si>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</si>
  <si>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</si>
  <si>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</si>
  <si>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</si>
  <si>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</si>
  <si>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</si>
  <si>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</si>
  <si>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</si>
  <si>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</si>
  <si>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</si>
  <si>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</si>
  <si>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</si>
  <si>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</si>
  <si>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</si>
  <si>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</si>
  <si>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</si>
  <si>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</si>
  <si>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</si>
  <si>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</si>
  <si>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</si>
  <si>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</si>
  <si>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</si>
  <si>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</si>
  <si>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</si>
  <si>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</si>
  <si>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</si>
  <si>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</si>
  <si>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</si>
  <si>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</si>
  <si>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</si>
  <si>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بيست  و دوو</t>
  </si>
  <si>
    <t>سى و دوو</t>
  </si>
  <si>
    <t>زانكۆي سه‌لاحه‌دين - هه‌ولێر</t>
  </si>
  <si>
    <t>قۆناغي</t>
  </si>
  <si>
    <t>بابه‌ت</t>
  </si>
  <si>
    <t>ژماره‌ي يه‌كه‌كان</t>
  </si>
  <si>
    <t>خولي يه‌كه‌م</t>
  </si>
  <si>
    <t>خولي دووه‌م</t>
  </si>
  <si>
    <t>نمره‌ي كۆشش 40%</t>
  </si>
  <si>
    <t>به‌نمره‌</t>
  </si>
  <si>
    <t>به‌نووسين</t>
  </si>
  <si>
    <t>نمره‌ي خولي يه‌كه‌م 60%</t>
  </si>
  <si>
    <t>نمره‌ي خولي دووه‌م 60%</t>
  </si>
  <si>
    <t>يازدە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</si>
  <si>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</si>
  <si>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</si>
  <si>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</si>
  <si>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</si>
  <si>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</si>
  <si>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</si>
  <si>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</si>
  <si>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</si>
  <si>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بيست و يەك</t>
  </si>
  <si>
    <t>بيست و سێ</t>
  </si>
  <si>
    <t>بيست و چوار</t>
  </si>
  <si>
    <t>بيست و پێنج</t>
  </si>
  <si>
    <t>بيست و شەش</t>
  </si>
  <si>
    <t>بيست وحەفت</t>
  </si>
  <si>
    <t>بيست و هەشت</t>
  </si>
  <si>
    <t>بيست و نۆ</t>
  </si>
  <si>
    <t>سى و يەك</t>
  </si>
  <si>
    <t>سى و سێ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</si>
  <si>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</si>
  <si>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</si>
  <si>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</si>
  <si>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</si>
  <si>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</si>
  <si>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</si>
  <si>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يەك </t>
  </si>
  <si>
    <t>چل و دوو</t>
  </si>
  <si>
    <t>چل و سێ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</si>
  <si>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</si>
  <si>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</si>
  <si>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</si>
  <si>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</si>
  <si>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</si>
  <si>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</si>
  <si>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يەك</t>
  </si>
  <si>
    <t>پەنجا  و دوو</t>
  </si>
  <si>
    <t>پەنجا و سێ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</si>
  <si>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</si>
  <si>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</si>
  <si>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</si>
  <si>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</si>
  <si>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</si>
  <si>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</si>
  <si>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يەك</t>
  </si>
  <si>
    <t>شەست و دوو</t>
  </si>
  <si>
    <t>شەست و سێ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</si>
  <si>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</si>
  <si>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</si>
  <si>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</si>
  <si>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</si>
  <si>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</si>
  <si>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</si>
  <si>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يەك</t>
  </si>
  <si>
    <t>حەفتا و دوو</t>
  </si>
  <si>
    <t>حەفتا و سێ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</si>
  <si>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</si>
  <si>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</si>
  <si>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</si>
  <si>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</si>
  <si>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</si>
  <si>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</si>
  <si>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يەك</t>
  </si>
  <si>
    <t>هەشتا و دوو</t>
  </si>
  <si>
    <t>هەشتا و سێ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</si>
  <si>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</si>
  <si>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</si>
  <si>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</si>
  <si>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</si>
  <si>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</si>
  <si>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</si>
  <si>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يەك</t>
  </si>
  <si>
    <t>نەوەد و دوو</t>
  </si>
  <si>
    <t>نەوەد و سێ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</si>
  <si>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</si>
  <si>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</si>
  <si>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</si>
  <si>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</si>
  <si>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</si>
  <si>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</si>
  <si>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</si>
  <si>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دەرنەچوو</t>
  </si>
  <si>
    <t>پەسەند</t>
  </si>
  <si>
    <t>ناوەند</t>
  </si>
  <si>
    <t>زۆر باش</t>
  </si>
  <si>
    <t>سفر تەنیا</t>
  </si>
  <si>
    <t>ته‌نیا يەك</t>
  </si>
  <si>
    <t>ته‌نیا دوو</t>
  </si>
  <si>
    <t>ته‌نیا سێ</t>
  </si>
  <si>
    <t>ته‌نیا چوار</t>
  </si>
  <si>
    <t>ته‌نیا پێنج</t>
  </si>
  <si>
    <t>ته‌نیا شەش</t>
  </si>
  <si>
    <t>ته‌نیا حەوت</t>
  </si>
  <si>
    <t>ته‌نیا هەشت</t>
  </si>
  <si>
    <t>ته‌نیا نۆ</t>
  </si>
  <si>
    <t>ته‌نیا دە</t>
  </si>
  <si>
    <t>سى ته‌نیا</t>
  </si>
  <si>
    <t>ته‌نیا بیست</t>
  </si>
  <si>
    <t>ته‌نیا چل</t>
  </si>
  <si>
    <t>ته‌نیا په‌نجا</t>
  </si>
  <si>
    <t>ته‌نیا شه‌ست</t>
  </si>
  <si>
    <t>ته‌نیا حه‌فتا</t>
  </si>
  <si>
    <t>ته‌نیا هه‌شتا</t>
  </si>
  <si>
    <t>ته‌نیا نه‌وه‌د</t>
  </si>
  <si>
    <t>fail</t>
  </si>
  <si>
    <t>not-required</t>
  </si>
  <si>
    <t>accept</t>
  </si>
  <si>
    <t>medium</t>
  </si>
  <si>
    <t>good</t>
  </si>
  <si>
    <t>very-good</t>
  </si>
  <si>
    <t>excellent</t>
  </si>
  <si>
    <t>تێبینی</t>
  </si>
  <si>
    <t>ساڵي خوێندني 2021 - 2022</t>
  </si>
  <si>
    <t>كۆلێژي پەروەردە</t>
  </si>
  <si>
    <t>یەكەم</t>
  </si>
  <si>
    <t>دووەم</t>
  </si>
  <si>
    <t>سێیەم</t>
  </si>
  <si>
    <t>بەشی  فیزیك</t>
  </si>
  <si>
    <t>ابراهیم ریبوار قادر</t>
  </si>
  <si>
    <t>احلام عثمان احمد عیسی</t>
  </si>
  <si>
    <t>اسماء سیروان مجید محمد</t>
  </si>
  <si>
    <t>امینە احمد جعفر یونس</t>
  </si>
  <si>
    <t>ایمان سرهد عبدالله مصطفی</t>
  </si>
  <si>
    <t>ایناس فارس یاسین هادی</t>
  </si>
  <si>
    <t>ایە یوسف قادر یاسین</t>
  </si>
  <si>
    <t>بلند فرمان عمر احمد</t>
  </si>
  <si>
    <t>بنار جلال عثمان سعید</t>
  </si>
  <si>
    <t>بیلان پشتیوان قادر طه</t>
  </si>
  <si>
    <t>بەهرە طیب عزیز خضر</t>
  </si>
  <si>
    <t>بەهرە مردان عاشور</t>
  </si>
  <si>
    <t>پەیام نهرو مجید محمد</t>
  </si>
  <si>
    <t>چرا صدیق احمد حسین</t>
  </si>
  <si>
    <t>چنار پشتیوان عەولا قادر</t>
  </si>
  <si>
    <t>راژان جمال عثمان دیوانە</t>
  </si>
  <si>
    <t xml:space="preserve">راژان خلیل ابابكر حاجی </t>
  </si>
  <si>
    <t>رضوان سیروان احمد مامیس</t>
  </si>
  <si>
    <t>روژان صابر سلمان ابابكر</t>
  </si>
  <si>
    <t>رۆشنا كامران مصطفی حامد</t>
  </si>
  <si>
    <t>رێزان نبی عالی نبی</t>
  </si>
  <si>
    <t>زهراء محسن قادر عمر</t>
  </si>
  <si>
    <t>زیبا ایوب عصمە طه</t>
  </si>
  <si>
    <t>زیتون حسین حاجی مصطفی</t>
  </si>
  <si>
    <t>سارا مقداد حسن حسین</t>
  </si>
  <si>
    <t>سارە عزالدین صابر صالح</t>
  </si>
  <si>
    <t>سازگار عباس عبدالله حسن</t>
  </si>
  <si>
    <t>سمیە رسول حامد رسول</t>
  </si>
  <si>
    <t xml:space="preserve">سمیە قادر عزیز </t>
  </si>
  <si>
    <t>سوسن روستم جبار عزیز</t>
  </si>
  <si>
    <t>سۆلین صمد فتاح علی</t>
  </si>
  <si>
    <t>سۆما سرتیب ویسی رمضان</t>
  </si>
  <si>
    <t>سیما عبدالمجید حمدامین عمر</t>
  </si>
  <si>
    <t>شادی محمد عمر درویش</t>
  </si>
  <si>
    <t>شایستە عمر عبدالعزیز احمد</t>
  </si>
  <si>
    <t>شعبان اسماعیل جبار عزیز</t>
  </si>
  <si>
    <t>شعیب خدر عبدالله رسول</t>
  </si>
  <si>
    <t>شفاء فارس خضرعبدالله</t>
  </si>
  <si>
    <t>شیلان حسن بكر حسین</t>
  </si>
  <si>
    <t>شەونم شمال عمر كارسول</t>
  </si>
  <si>
    <t>طالع ابابكر محمد ابابكر</t>
  </si>
  <si>
    <t>عبدالله طه حمەشین مجید</t>
  </si>
  <si>
    <t>علی كمال عثمان علی</t>
  </si>
  <si>
    <t>فاطمە رزگار مشیر مصطفی</t>
  </si>
  <si>
    <t>فاطمە كمال جلال ابابكر</t>
  </si>
  <si>
    <t>فائدە نجاة مصطفی حسن</t>
  </si>
  <si>
    <t>ڤمان فرهاد رشید مام</t>
  </si>
  <si>
    <t>كارین كریم برایم رسول</t>
  </si>
  <si>
    <t>كاژاو مصطفی عمر خضر</t>
  </si>
  <si>
    <t>كانی صلاح ملو حالی</t>
  </si>
  <si>
    <t>كفایە محمد عبدالله عثمان</t>
  </si>
  <si>
    <t xml:space="preserve">كیوان حمد محمد شریف </t>
  </si>
  <si>
    <t>گلینە سردار جمال عبدالحمید</t>
  </si>
  <si>
    <t>لاڤە صباح حسین حمد</t>
  </si>
  <si>
    <t>لطیفە محمد حسن كاكل</t>
  </si>
  <si>
    <t>لیلی سرهنگ طاهر</t>
  </si>
  <si>
    <t>مأوی ازاد نجم الدین نصرالدین</t>
  </si>
  <si>
    <t>محمد اسماعیل برزو علی</t>
  </si>
  <si>
    <t>محمد عبدالقادر احمد علی</t>
  </si>
  <si>
    <t>محمد هاشم عبدالله رسول</t>
  </si>
  <si>
    <t>مروان اكرم مجید محمد</t>
  </si>
  <si>
    <t>مروان خالد عارب حمدامین</t>
  </si>
  <si>
    <t xml:space="preserve">مژدە موسی خانمیر </t>
  </si>
  <si>
    <t>نادیە سلیمان زین الدین سلیمان</t>
  </si>
  <si>
    <t>نزار عزالدین كنجو قادر</t>
  </si>
  <si>
    <t>نوال ادریس یاسین علی</t>
  </si>
  <si>
    <t xml:space="preserve">نور هیمن حسن یابە </t>
  </si>
  <si>
    <t>نیگار نجات عطاءالله قادر</t>
  </si>
  <si>
    <t>نەرمین سراج الدین حمە حمد</t>
  </si>
  <si>
    <t>هاژە هوشیار كریم سمایل</t>
  </si>
  <si>
    <t>هدی عمر علی عولا</t>
  </si>
  <si>
    <t>هدی هاشم جعفر رشید</t>
  </si>
  <si>
    <t>همین خالد حمدامین حمد</t>
  </si>
  <si>
    <t>هوار عبدالجبار سعید یونس</t>
  </si>
  <si>
    <t>هێلین خالد سلیمان عمر</t>
  </si>
  <si>
    <t>هێلین هاوار سعدی بیرداود</t>
  </si>
  <si>
    <t>هیلین فرحان حاجی عزیز</t>
  </si>
  <si>
    <t>هیلین كاظم حسن اسماعیل</t>
  </si>
  <si>
    <t>هیلین همزە محمد حسن</t>
  </si>
  <si>
    <t>هەژیان عیسی فریق سلیم</t>
  </si>
  <si>
    <t>وفاء فارس عزیز محمود</t>
  </si>
  <si>
    <t>ئاسار عبدالله صادق حسین</t>
  </si>
  <si>
    <t>ئاشنا شیركو صابر محمد</t>
  </si>
  <si>
    <t>ئاڤان طالب سعید عگید</t>
  </si>
  <si>
    <t>اسماء ازاد مصطفی اسماعیل</t>
  </si>
  <si>
    <t>اسيا عمر علي</t>
  </si>
  <si>
    <t>امین مظفر عولا علی</t>
  </si>
  <si>
    <t>اية نجم الدین عثمان علی</t>
  </si>
  <si>
    <t>ایلاف بهجت اسماعیل</t>
  </si>
  <si>
    <t>ایلاف شاكر سیامند</t>
  </si>
  <si>
    <t>ایمان دلدار خضر</t>
  </si>
  <si>
    <t>ایمان دلیر عثمان فرحان</t>
  </si>
  <si>
    <t>ایمان سوران مغدید محمد</t>
  </si>
  <si>
    <t>بنان اسماعیل رمضان فرحان</t>
  </si>
  <si>
    <t>بێلان اراز حسن احمد</t>
  </si>
  <si>
    <t>بەرهەم حسن علی</t>
  </si>
  <si>
    <t>په‌ریناز عمر رمضان</t>
  </si>
  <si>
    <t>پیروز ابراهیم محمود طه</t>
  </si>
  <si>
    <t>پەیام غازی عثمان حمد</t>
  </si>
  <si>
    <t>پەیام ولی عمر</t>
  </si>
  <si>
    <t>تارا كامران حمكو عبدالله</t>
  </si>
  <si>
    <t>حنان اسكندر جوهر مصطفی</t>
  </si>
  <si>
    <t>حیاة حسن مشیر مصطفی</t>
  </si>
  <si>
    <t>دنیا محمد كاكل</t>
  </si>
  <si>
    <t>دێرین ستار صالح فقی حسن</t>
  </si>
  <si>
    <t>دەرون عثمان عولا</t>
  </si>
  <si>
    <t>راژان دلیر خالد مصطفی</t>
  </si>
  <si>
    <t>رحمە فاروق پیرداود</t>
  </si>
  <si>
    <t>رمضان رضوان عبدالرحمن</t>
  </si>
  <si>
    <t>ریان فرهاد رزاق</t>
  </si>
  <si>
    <t>رەوا رحمن حسین حمد</t>
  </si>
  <si>
    <t>زیتون سردار عبدالله جبار</t>
  </si>
  <si>
    <t>زید عبدالله حسن</t>
  </si>
  <si>
    <t>زینە سردار عبدالله جبار</t>
  </si>
  <si>
    <t>سانا ازاد احمد حمدامین</t>
  </si>
  <si>
    <t>ساوین عبدالرحمن عبدالله</t>
  </si>
  <si>
    <t>سروە نورالدین صالح عولا</t>
  </si>
  <si>
    <t>سلیم پوشو سلیم عمر</t>
  </si>
  <si>
    <t>سولين عبدالعزيز صالح</t>
  </si>
  <si>
    <t>سۆماعلی حمید محمد</t>
  </si>
  <si>
    <t>سیران غیاس علی محمد</t>
  </si>
  <si>
    <t>شاجوان عمر محمد مصطفی</t>
  </si>
  <si>
    <t>شادان سلام فتح اللە</t>
  </si>
  <si>
    <t>شاهۆ حیدر سلیم</t>
  </si>
  <si>
    <t>شنۆ شاكر فتاح اسماعیل</t>
  </si>
  <si>
    <t>شهلا سمایل كریم</t>
  </si>
  <si>
    <t>شیماء جبار عبدالقادر</t>
  </si>
  <si>
    <t>فاطمە غازی وزیر حمد</t>
  </si>
  <si>
    <t>فرمێسك فیصل رسول</t>
  </si>
  <si>
    <t>فریشتە ایوب رحمان خضر</t>
  </si>
  <si>
    <t>فریشتە حسن رسول حسن</t>
  </si>
  <si>
    <t>ڤینوس یاسین كریم احمد</t>
  </si>
  <si>
    <t>كابان حسن علی</t>
  </si>
  <si>
    <t>گوهر سعدی علی خدر</t>
  </si>
  <si>
    <t>گەزەنگ رسول سلیم حسین</t>
  </si>
  <si>
    <t>محمد سامی صابر عزیز</t>
  </si>
  <si>
    <t>مروە فارس كریم مجید</t>
  </si>
  <si>
    <t>مریم عبدالكریم فقی</t>
  </si>
  <si>
    <t>مهرەبان سالار جلال ابراهیم</t>
  </si>
  <si>
    <t>میعاد اركان شریف قادر</t>
  </si>
  <si>
    <t>نواز حسین سمایل</t>
  </si>
  <si>
    <t>نیان رزگار بایز عبدالله</t>
  </si>
  <si>
    <t>هاجر فؤاد احمد محمد</t>
  </si>
  <si>
    <t>هێلین سەركەوت ازاد رشید</t>
  </si>
  <si>
    <t>هیلین عزیز احمد بشیر</t>
  </si>
  <si>
    <t>هیمن خبات عزالدین</t>
  </si>
  <si>
    <t>هەتاو محمد اسماعیل</t>
  </si>
  <si>
    <t>ئاكار طه عزیز احمد</t>
  </si>
  <si>
    <t>ئالیا فتح الله مشیر محمد</t>
  </si>
  <si>
    <t>ابراهیم هشیار عبدالله</t>
  </si>
  <si>
    <t>اسراء ابراهیم عزیز</t>
  </si>
  <si>
    <t>اسماء ابوبكر عثمان</t>
  </si>
  <si>
    <t>انس حمدصالح حاجی</t>
  </si>
  <si>
    <t>ايمان فاروق حسن</t>
  </si>
  <si>
    <t>ایمان خلیل مهدی صابر</t>
  </si>
  <si>
    <t>ایمان محمد مزو</t>
  </si>
  <si>
    <t>ایمان نبی حسن</t>
  </si>
  <si>
    <t>أسما حسن عبدالله</t>
  </si>
  <si>
    <t>أمینە عثمان عبدالله</t>
  </si>
  <si>
    <t>بانە سعید طه مصطفی</t>
  </si>
  <si>
    <t>بلقیسە مصطفی قادر</t>
  </si>
  <si>
    <t>پاوان حسین حاجی</t>
  </si>
  <si>
    <t>پەرژین سلیمان محمود</t>
  </si>
  <si>
    <t>تریسكە سردار خالد</t>
  </si>
  <si>
    <t>چرا زوبیر مولود</t>
  </si>
  <si>
    <t>چنور جلال اسماعیل</t>
  </si>
  <si>
    <t>حسین أحمد خضر</t>
  </si>
  <si>
    <t>حلیمە قاسم رضا</t>
  </si>
  <si>
    <t>حمزه‌ عبدالكريم عبدالرحمان</t>
  </si>
  <si>
    <t>حنان یوسف عبدالواحد</t>
  </si>
  <si>
    <t>حۆری رفیق محمد</t>
  </si>
  <si>
    <t>خەلات أحمد خدر</t>
  </si>
  <si>
    <t>دابان محمد قادر</t>
  </si>
  <si>
    <t>ريان جلال محمد</t>
  </si>
  <si>
    <t>ريان نريمان عبدالحمید</t>
  </si>
  <si>
    <t>ريناس عبدالله عبدالرحمن</t>
  </si>
  <si>
    <t>ریان عبدالستار عمر</t>
  </si>
  <si>
    <t>ریان كمال كاكەرش</t>
  </si>
  <si>
    <t>ریان هیرش عثمان</t>
  </si>
  <si>
    <t>زهراء كامەران قادر</t>
  </si>
  <si>
    <t>زینه‌ قاسم محمد</t>
  </si>
  <si>
    <t>سارا سعید نوری</t>
  </si>
  <si>
    <t>سامان فیصل اسماعیل</t>
  </si>
  <si>
    <t>سدرة عبدالله اسماعیل</t>
  </si>
  <si>
    <t>سكالا یاسین محمدأمین</t>
  </si>
  <si>
    <t>سمیه‌ عبدالواحد عبدالهادی</t>
  </si>
  <si>
    <t>سمیە خضر عزیز</t>
  </si>
  <si>
    <t>سوما مریوان حمدمصطفی</t>
  </si>
  <si>
    <t>سۆما امید أمین</t>
  </si>
  <si>
    <t>سۆما باهر طاهر</t>
  </si>
  <si>
    <t>سیبەر جوهر عبدالله</t>
  </si>
  <si>
    <t xml:space="preserve">سیما كمال عزیز </t>
  </si>
  <si>
    <t>شادان حمید عمر</t>
  </si>
  <si>
    <t>شیلان ابراهیم قادر</t>
  </si>
  <si>
    <t>شیلان عبدالرحمن حوێز</t>
  </si>
  <si>
    <t>شیماء زرار محی الدین</t>
  </si>
  <si>
    <t>شەوبۆ كاظم حمد</t>
  </si>
  <si>
    <t>صمد عامر رحیم</t>
  </si>
  <si>
    <t>عبدالرحمن شوان حمید</t>
  </si>
  <si>
    <t>عبدالله رەوەند سوركان</t>
  </si>
  <si>
    <t>عبدالله یوسف رشید</t>
  </si>
  <si>
    <t>عمر سعید علی</t>
  </si>
  <si>
    <t>عمران اسعد علي</t>
  </si>
  <si>
    <t>فاطمە یاسین طه</t>
  </si>
  <si>
    <t>فردوس دلزار علی</t>
  </si>
  <si>
    <t>ڤانە مجید عبدالحمید</t>
  </si>
  <si>
    <t>كامەران عبدالرحمن حمد</t>
  </si>
  <si>
    <t>گه‌شبین امیر عبدالله</t>
  </si>
  <si>
    <t>گەیلان لقمان خدر</t>
  </si>
  <si>
    <t>لاجان عنتر سلیمان</t>
  </si>
  <si>
    <t>لانە احمد رزا</t>
  </si>
  <si>
    <t>لانە نریمان مغدید</t>
  </si>
  <si>
    <t>محمد شاباز حسن</t>
  </si>
  <si>
    <t>مروە قاسم صالح</t>
  </si>
  <si>
    <t>مژدە مجید حسن</t>
  </si>
  <si>
    <t>مەهران حسین مقصود</t>
  </si>
  <si>
    <t>ندوە چتو محمد</t>
  </si>
  <si>
    <t>ندیمە علی حمد</t>
  </si>
  <si>
    <t>نسرین عبدالخالق عزیز</t>
  </si>
  <si>
    <t>نورا حربی جمال</t>
  </si>
  <si>
    <t>نیگار مولود سلطان</t>
  </si>
  <si>
    <t>هاتیار هاشم محمد</t>
  </si>
  <si>
    <t>هيوا محمد حسن</t>
  </si>
  <si>
    <t>هێڤی هەردی حمد</t>
  </si>
  <si>
    <t>هیبە عبدالرحمن أحمد</t>
  </si>
  <si>
    <t>یونس محمد  عدی</t>
  </si>
  <si>
    <t>ئاشتی حسن صالح</t>
  </si>
  <si>
    <t>ئاشنا عبدالسلام یاسین</t>
  </si>
  <si>
    <t>الهام ابراهیم حسن</t>
  </si>
  <si>
    <t>خدیجە رزگار حسن حمدامین</t>
  </si>
  <si>
    <t>دواخستن</t>
  </si>
  <si>
    <t>اسماعیل جلال طه</t>
  </si>
  <si>
    <t>محمد طیب عبدالله عزیز</t>
  </si>
  <si>
    <t>شیلان طیب حسن</t>
  </si>
  <si>
    <t>ئەنكێتی نمره‌كاني كۆشش وكۆتايي سیمستەری دووەم</t>
  </si>
  <si>
    <t>ئەنكێتی نمره‌كاني كۆشش وكۆتايي سال</t>
  </si>
  <si>
    <t>Magnetism</t>
  </si>
  <si>
    <t>General Mathematics</t>
  </si>
  <si>
    <t>Properties of Matter</t>
  </si>
  <si>
    <t>علم النفس النمو</t>
  </si>
  <si>
    <t>ابراهيم عبدالغفور میكائيل</t>
  </si>
  <si>
    <t>احمد كامران اسماعيل</t>
  </si>
  <si>
    <t>احمد كريم قادر</t>
  </si>
  <si>
    <t>اسماعیل عوزیر سمایل</t>
  </si>
  <si>
    <t>پەیام جوهر جعفر</t>
  </si>
  <si>
    <t>خه‌ڵات جعفر سواره‌</t>
  </si>
  <si>
    <t>ديلان كريم كريم</t>
  </si>
  <si>
    <t>ريان جوهر طاهر</t>
  </si>
  <si>
    <t>شیماء صباح اسماعیل</t>
  </si>
  <si>
    <t>فریشته‌ محمد عزیز</t>
  </si>
  <si>
    <t>كانیاو ئومید سلیمان عباس</t>
  </si>
  <si>
    <t>محمد داود قهرمان</t>
  </si>
  <si>
    <t>نەوزاد برایم احمد حمدامین</t>
  </si>
  <si>
    <t>هیلین انور علی محمد</t>
  </si>
  <si>
    <t>ئه‌ڤین ياسين مصطفى</t>
  </si>
  <si>
    <t>Heat &amp; Thermodynamics</t>
  </si>
  <si>
    <t>Astrophysics</t>
  </si>
  <si>
    <t>Modern Physics</t>
  </si>
  <si>
    <t xml:space="preserve">Statistical Mechanics </t>
  </si>
  <si>
    <t>Electronics</t>
  </si>
  <si>
    <t>Analytical Mechanics</t>
  </si>
  <si>
    <t>Mathmatical Physics</t>
  </si>
  <si>
    <t>پەرینەوەی سالانە</t>
  </si>
  <si>
    <t>داواکراو نیه</t>
  </si>
  <si>
    <t>2*2</t>
  </si>
  <si>
    <t>Meteorology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</si>
</sst>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2"/>
      <name val="Ali_K_Alwand"/>
      <charset val="178"/>
    </font>
    <font>
      <sz val="10"/>
      <name val="Adobe Arabic"/>
      <family val="1"/>
    </font>
    <font>
      <sz val="12"/>
      <name val="Adobe Arabic"/>
      <family val="1"/>
    </font>
    <font>
      <sz val="18"/>
      <name val="Adobe Arabic"/>
      <family val="1"/>
    </font>
    <font>
      <b/>
      <sz val="18"/>
      <name val="Adobe Arabic"/>
      <family val="1"/>
    </font>
    <font>
      <b/>
      <sz val="18"/>
      <color indexed="10"/>
      <name val="Adobe Arabic"/>
      <family val="1"/>
    </font>
    <font>
      <sz val="18"/>
      <color indexed="9"/>
      <name val="Adobe Arabic"/>
      <family val="1"/>
    </font>
    <font>
      <sz val="10"/>
      <color indexed="10"/>
      <name val="Adobe Arabic"/>
      <family val="1"/>
    </font>
    <font>
      <b/>
      <sz val="12"/>
      <name val="Adobe Arabic"/>
      <family val="1"/>
    </font>
    <font>
      <sz val="12"/>
      <name val="Noto Naskh Arabic UI"/>
      <family val="2"/>
    </font>
    <font>
      <sz val="12"/>
      <color rgb="FF00B050"/>
      <name val="Noto Naskh Arabic UI"/>
      <family val="2"/>
    </font>
    <font>
      <sz val="12"/>
      <color theme="1"/>
      <name val="Noto Naskh Arabic"/>
      <family val="2"/>
    </font>
    <font>
      <sz val="12"/>
      <color rgb="FFFF3399"/>
      <name val="Noto Naskh Arabic"/>
      <family val="2"/>
    </font>
    <font>
      <sz val="12"/>
      <color rgb="FF00B050"/>
      <name val="Noto Naskh Arabic"/>
      <family val="2"/>
    </font>
    <font>
      <sz val="12"/>
      <name val="Noto Naskh Arabic"/>
      <family val="2"/>
    </font>
    <font>
      <sz val="11"/>
      <color rgb="FF92D050"/>
      <name val="Calibri"/>
      <family val="2"/>
      <scheme val="minor"/>
    </font>
    <font>
      <sz val="11"/>
      <color rgb="FFFF3399"/>
      <name val="Calibri"/>
      <family val="2"/>
      <scheme val="minor"/>
    </font>
    <font>
      <sz val="10"/>
      <name val="Noto Naskh Arabic"/>
      <family val="2"/>
    </font>
    <font>
      <sz val="11"/>
      <color rgb="FF00B050"/>
      <name val="Calibri"/>
      <family val="2"/>
      <scheme val="minor"/>
    </font>
    <font>
      <sz val="8"/>
      <color theme="1"/>
      <name val="Noto Naskh Arabic UI"/>
      <family val="2"/>
    </font>
    <font>
      <sz val="8"/>
      <color theme="1"/>
      <name val="Noto Naskh Arabic"/>
      <family val="2"/>
    </font>
    <font>
      <sz val="12"/>
      <color rgb="FFFF0000"/>
      <name val="Noto Naskh Arabic"/>
      <family val="2"/>
    </font>
    <font>
      <sz val="9"/>
      <color theme="1"/>
      <name val="Noto Naskh Arabic UI"/>
      <family val="2"/>
    </font>
    <font>
      <sz val="9"/>
      <name val="Noto Naskh Arabic"/>
      <family val="2"/>
    </font>
    <font>
      <sz val="9"/>
      <color theme="1"/>
      <name val="Noto Naskh Arabic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7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30" fillId="0" borderId="24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Protection="1"/>
    <xf numFmtId="0" fontId="30" fillId="0" borderId="0" xfId="0" applyFont="1" applyFill="1" applyAlignment="1" applyProtection="1">
      <alignment horizontal="right" vertical="center" wrapText="1"/>
    </xf>
    <xf numFmtId="0" fontId="30" fillId="0" borderId="25" xfId="0" applyFont="1" applyFill="1" applyBorder="1" applyAlignment="1" applyProtection="1">
      <alignment vertical="center" shrinkToFit="1"/>
    </xf>
    <xf numFmtId="0" fontId="30" fillId="24" borderId="17" xfId="0" applyFont="1" applyFill="1" applyBorder="1" applyAlignment="1" applyProtection="1">
      <alignment horizontal="center" vertical="center" shrinkToFit="1"/>
    </xf>
    <xf numFmtId="0" fontId="30" fillId="24" borderId="22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/>
    </xf>
    <xf numFmtId="0" fontId="30" fillId="0" borderId="0" xfId="0" applyFont="1" applyFill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 shrinkToFit="1"/>
    </xf>
    <xf numFmtId="1" fontId="31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21" xfId="0" applyNumberFormat="1" applyFont="1" applyFill="1" applyBorder="1" applyAlignment="1" applyProtection="1">
      <alignment horizontal="center" vertical="center" shrinkToFit="1"/>
    </xf>
    <xf numFmtId="1" fontId="31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31" fillId="0" borderId="11" xfId="0" applyNumberFormat="1" applyFont="1" applyFill="1" applyBorder="1" applyAlignment="1" applyProtection="1">
      <alignment horizontal="center" vertical="center" shrinkToFit="1"/>
    </xf>
    <xf numFmtId="0" fontId="30" fillId="0" borderId="23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Protection="1"/>
    <xf numFmtId="0" fontId="31" fillId="0" borderId="11" xfId="0" applyFont="1" applyFill="1" applyBorder="1" applyAlignment="1" applyProtection="1">
      <alignment horizontal="center" vertical="center" shrinkToFit="1"/>
    </xf>
    <xf numFmtId="1" fontId="31" fillId="0" borderId="20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Protection="1"/>
    <xf numFmtId="0" fontId="28" fillId="0" borderId="0" xfId="0" applyFont="1"/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5" fillId="0" borderId="0" xfId="0" applyFont="1" applyAlignment="1">
      <alignment horizontal="center"/>
    </xf>
    <xf numFmtId="0" fontId="30" fillId="0" borderId="0" xfId="0" applyFont="1" applyFill="1" applyAlignment="1" applyProtection="1">
      <alignment horizontal="right" vertical="center" wrapText="1"/>
    </xf>
    <xf numFmtId="0" fontId="30" fillId="0" borderId="0" xfId="0" applyFont="1" applyFill="1" applyAlignment="1" applyProtection="1">
      <alignment horizontal="right" vertical="center" shrinkToFit="1"/>
    </xf>
    <xf numFmtId="0" fontId="30" fillId="26" borderId="25" xfId="0" applyFont="1" applyFill="1" applyBorder="1" applyAlignment="1" applyProtection="1">
      <alignment vertical="center" shrinkToFit="1"/>
    </xf>
    <xf numFmtId="0" fontId="30" fillId="26" borderId="0" xfId="0" applyFont="1" applyFill="1" applyAlignment="1" applyProtection="1">
      <alignment horizontal="center" vertical="center" wrapText="1"/>
    </xf>
    <xf numFmtId="0" fontId="30" fillId="27" borderId="25" xfId="0" applyFont="1" applyFill="1" applyBorder="1" applyAlignment="1" applyProtection="1">
      <alignment horizontal="right" vertical="center" shrinkToFit="1"/>
    </xf>
    <xf numFmtId="0" fontId="30" fillId="26" borderId="0" xfId="0" applyFont="1" applyFill="1" applyAlignment="1" applyProtection="1">
      <alignment horizontal="right" vertical="center" shrinkToFit="1"/>
    </xf>
    <xf numFmtId="0" fontId="30" fillId="28" borderId="0" xfId="0" applyFont="1" applyFill="1" applyAlignment="1" applyProtection="1">
      <alignment horizontal="right" vertical="center" shrinkToFit="1"/>
    </xf>
    <xf numFmtId="0" fontId="30" fillId="28" borderId="25" xfId="0" applyFont="1" applyFill="1" applyBorder="1" applyAlignment="1" applyProtection="1">
      <alignment vertical="center" shrinkToFit="1"/>
    </xf>
    <xf numFmtId="0" fontId="30" fillId="28" borderId="0" xfId="0" applyFont="1" applyFill="1" applyAlignment="1" applyProtection="1">
      <alignment horizontal="center" vertical="center" wrapText="1"/>
    </xf>
    <xf numFmtId="0" fontId="30" fillId="29" borderId="25" xfId="0" applyFont="1" applyFill="1" applyBorder="1" applyAlignment="1" applyProtection="1">
      <alignment vertical="center" shrinkToFit="1"/>
    </xf>
    <xf numFmtId="0" fontId="30" fillId="29" borderId="0" xfId="0" applyFont="1" applyFill="1" applyAlignment="1" applyProtection="1">
      <alignment horizontal="center" vertical="center" wrapText="1"/>
    </xf>
    <xf numFmtId="0" fontId="30" fillId="29" borderId="0" xfId="0" applyFont="1" applyFill="1" applyAlignment="1" applyProtection="1">
      <alignment horizontal="right" vertical="center" shrinkToFit="1"/>
    </xf>
    <xf numFmtId="0" fontId="36" fillId="0" borderId="11" xfId="0" applyFont="1" applyBorder="1" applyAlignment="1">
      <alignment horizontal="right" vertical="center" indent="1"/>
    </xf>
    <xf numFmtId="0" fontId="37" fillId="0" borderId="11" xfId="0" applyFont="1" applyBorder="1" applyAlignment="1">
      <alignment horizontal="right" vertical="center" indent="1"/>
    </xf>
    <xf numFmtId="0" fontId="36" fillId="30" borderId="11" xfId="0" applyFont="1" applyFill="1" applyBorder="1" applyAlignment="1">
      <alignment horizontal="right" vertical="center" indent="1"/>
    </xf>
    <xf numFmtId="0" fontId="38" fillId="0" borderId="11" xfId="0" applyFont="1" applyBorder="1" applyAlignment="1">
      <alignment horizontal="right" vertical="center" indent="1"/>
    </xf>
    <xf numFmtId="0" fontId="39" fillId="0" borderId="11" xfId="0" applyFont="1" applyBorder="1" applyAlignment="1">
      <alignment horizontal="right" vertical="center" indent="1"/>
    </xf>
    <xf numFmtId="0" fontId="36" fillId="0" borderId="11" xfId="0" applyFont="1" applyBorder="1" applyAlignment="1">
      <alignment horizontal="right" vertical="center" wrapText="1" indent="1"/>
    </xf>
    <xf numFmtId="0" fontId="40" fillId="0" borderId="11" xfId="0" applyFont="1" applyBorder="1" applyAlignment="1">
      <alignment horizontal="right" vertical="center" indent="1"/>
    </xf>
    <xf numFmtId="0" fontId="41" fillId="0" borderId="11" xfId="0" applyFont="1" applyBorder="1" applyAlignment="1">
      <alignment horizontal="right" vertical="center" indent="1"/>
    </xf>
    <xf numFmtId="0" fontId="42" fillId="0" borderId="11" xfId="0" applyFont="1" applyBorder="1" applyAlignment="1">
      <alignment horizontal="right" vertical="center" indent="1"/>
    </xf>
    <xf numFmtId="0" fontId="43" fillId="0" borderId="11" xfId="0" applyFont="1" applyBorder="1" applyAlignment="1">
      <alignment horizontal="right" vertical="center" indent="1"/>
    </xf>
    <xf numFmtId="0" fontId="37" fillId="26" borderId="11" xfId="0" applyFont="1" applyFill="1" applyBorder="1" applyAlignment="1">
      <alignment horizontal="right" vertical="center" indent="1"/>
    </xf>
    <xf numFmtId="0" fontId="36" fillId="26" borderId="11" xfId="0" applyFont="1" applyFill="1" applyBorder="1" applyAlignment="1">
      <alignment horizontal="right" vertical="center" indent="1"/>
    </xf>
    <xf numFmtId="0" fontId="45" fillId="26" borderId="11" xfId="0" applyFont="1" applyFill="1" applyBorder="1" applyAlignment="1">
      <alignment horizontal="right" vertical="center" indent="1"/>
    </xf>
    <xf numFmtId="0" fontId="41" fillId="26" borderId="11" xfId="0" applyFont="1" applyFill="1" applyBorder="1" applyAlignment="1">
      <alignment horizontal="right" vertical="center" indent="1"/>
    </xf>
    <xf numFmtId="0" fontId="38" fillId="26" borderId="11" xfId="0" applyFont="1" applyFill="1" applyBorder="1" applyAlignment="1">
      <alignment horizontal="right" vertical="center" indent="1"/>
    </xf>
    <xf numFmtId="14" fontId="44" fillId="26" borderId="11" xfId="0" applyNumberFormat="1" applyFont="1" applyFill="1" applyBorder="1" applyAlignment="1">
      <alignment horizontal="right" vertical="center"/>
    </xf>
    <xf numFmtId="0" fontId="30" fillId="26" borderId="24" xfId="0" applyFont="1" applyFill="1" applyBorder="1" applyAlignment="1" applyProtection="1">
      <alignment horizontal="center" vertical="center" shrinkToFit="1"/>
      <protection locked="0"/>
    </xf>
    <xf numFmtId="0" fontId="46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 indent="1"/>
    </xf>
    <xf numFmtId="0" fontId="48" fillId="26" borderId="11" xfId="0" applyFont="1" applyFill="1" applyBorder="1" applyAlignment="1">
      <alignment horizontal="right" vertical="center" indent="1"/>
    </xf>
    <xf numFmtId="0" fontId="38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30" fillId="31" borderId="0" xfId="0" applyFont="1" applyFill="1" applyAlignment="1" applyProtection="1">
      <alignment horizontal="right" vertical="center" wrapText="1"/>
    </xf>
    <xf numFmtId="0" fontId="49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 vertical="center"/>
    </xf>
    <xf numFmtId="14" fontId="51" fillId="0" borderId="11" xfId="0" applyNumberFormat="1" applyFont="1" applyBorder="1" applyAlignment="1">
      <alignment horizontal="right" vertical="center"/>
    </xf>
    <xf numFmtId="0" fontId="30" fillId="24" borderId="26" xfId="0" applyFont="1" applyFill="1" applyBorder="1" applyAlignment="1" applyProtection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30" fillId="0" borderId="28" xfId="0" applyFont="1" applyBorder="1" applyAlignment="1">
      <alignment vertical="center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 wrapText="1"/>
    </xf>
    <xf numFmtId="0" fontId="31" fillId="25" borderId="15" xfId="0" applyFont="1" applyFill="1" applyBorder="1" applyAlignment="1">
      <alignment horizontal="center" vertical="center"/>
    </xf>
    <xf numFmtId="0" fontId="30" fillId="24" borderId="14" xfId="0" applyFont="1" applyFill="1" applyBorder="1" applyAlignment="1" applyProtection="1">
      <alignment horizontal="center" vertical="center" shrinkToFit="1"/>
    </xf>
    <xf numFmtId="0" fontId="30" fillId="0" borderId="29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24" borderId="16" xfId="0" applyFont="1" applyFill="1" applyBorder="1" applyAlignment="1" applyProtection="1">
      <alignment horizontal="center" vertical="center" shrinkToFit="1"/>
    </xf>
    <xf numFmtId="0" fontId="30" fillId="24" borderId="11" xfId="0" applyFont="1" applyFill="1" applyBorder="1" applyAlignment="1" applyProtection="1">
      <alignment horizontal="center" vertical="center" shrinkToFit="1"/>
    </xf>
    <xf numFmtId="0" fontId="30" fillId="0" borderId="17" xfId="0" applyFont="1" applyBorder="1" applyAlignment="1">
      <alignment vertical="center"/>
    </xf>
    <xf numFmtId="0" fontId="31" fillId="26" borderId="0" xfId="0" applyFont="1" applyFill="1" applyAlignment="1" applyProtection="1">
      <alignment horizontal="center"/>
    </xf>
    <xf numFmtId="0" fontId="30" fillId="0" borderId="0" xfId="0" applyFont="1" applyFill="1" applyBorder="1" applyAlignment="1" applyProtection="1">
      <alignment horizontal="right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30" fillId="0" borderId="0" xfId="0" applyFont="1" applyFill="1" applyAlignment="1" applyProtection="1">
      <alignment horizontal="center" vertical="center" wrapText="1"/>
    </xf>
    <xf numFmtId="0" fontId="30" fillId="0" borderId="25" xfId="0" applyFont="1" applyFill="1" applyBorder="1" applyAlignment="1" applyProtection="1">
      <alignment horizontal="center" vertical="center" shrinkToFit="1"/>
    </xf>
    <xf numFmtId="0" fontId="31" fillId="29" borderId="0" xfId="0" applyFont="1" applyFill="1" applyAlignment="1" applyProtection="1">
      <alignment horizontal="center"/>
    </xf>
    <xf numFmtId="0" fontId="31" fillId="28" borderId="0" xfId="0" applyFont="1" applyFill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86</v>
      </c>
    </row>
    <row r="2" spans="1:4" ht="22.5" thickBot="1">
      <c r="A2" s="3"/>
      <c r="B2" s="4"/>
      <c r="C2" s="1"/>
      <c r="D2" s="20" t="s">
        <v>4</v>
      </c>
    </row>
    <row r="3" spans="1:4" ht="22.5" thickBot="1">
      <c r="A3" s="6"/>
      <c r="B3" s="7"/>
      <c r="C3" s="8"/>
      <c r="D3" s="20" t="s">
        <v>5</v>
      </c>
    </row>
    <row r="4" spans="1:4" ht="22.5" thickBot="1">
      <c r="A4" s="9"/>
      <c r="B4" s="6"/>
      <c r="C4" s="8"/>
      <c r="D4" s="20" t="s">
        <v>6</v>
      </c>
    </row>
    <row r="5" spans="1:4" ht="22.5" thickBot="1">
      <c r="A5" s="7"/>
      <c r="B5" s="6"/>
      <c r="C5" s="10"/>
      <c r="D5" s="20" t="s">
        <v>7</v>
      </c>
    </row>
    <row r="6" spans="1:4" ht="22.5" thickBot="1">
      <c r="A6" s="7"/>
      <c r="B6" s="7"/>
      <c r="C6" s="8"/>
      <c r="D6" s="20" t="s">
        <v>8</v>
      </c>
    </row>
    <row r="7" spans="1:4" ht="22.5" thickBot="1">
      <c r="A7" s="6"/>
      <c r="B7" s="6"/>
      <c r="C7" s="11"/>
      <c r="D7" s="20" t="s">
        <v>9</v>
      </c>
    </row>
    <row r="8" spans="1:4" ht="22.5" thickBot="1">
      <c r="A8" s="7"/>
      <c r="B8" s="6"/>
      <c r="C8" s="11"/>
      <c r="D8" s="20" t="s">
        <v>10</v>
      </c>
    </row>
    <row r="9" spans="1:4" ht="22.5" thickBot="1">
      <c r="A9" s="12"/>
      <c r="B9" s="7"/>
      <c r="C9" s="8"/>
      <c r="D9" s="21" t="s">
        <v>11</v>
      </c>
    </row>
    <row r="10" spans="1:4" ht="22.5" thickBot="1">
      <c r="A10" s="6"/>
      <c r="B10" s="9"/>
      <c r="C10" s="8"/>
      <c r="D10" s="20" t="s">
        <v>12</v>
      </c>
    </row>
    <row r="11" spans="1:4" ht="22.5" thickBot="1">
      <c r="A11" s="12"/>
      <c r="B11" s="6"/>
      <c r="C11" s="8"/>
      <c r="D11" s="20" t="s">
        <v>13</v>
      </c>
    </row>
    <row r="12" spans="1:4" ht="22.5" thickBot="1">
      <c r="A12" s="7"/>
      <c r="B12" s="7"/>
      <c r="C12" s="11"/>
      <c r="D12" s="21" t="s">
        <v>14</v>
      </c>
    </row>
    <row r="13" spans="1:4" ht="22.5" thickBot="1">
      <c r="A13" s="6"/>
      <c r="B13" s="6"/>
      <c r="C13" s="11"/>
      <c r="D13" s="20" t="s">
        <v>15</v>
      </c>
    </row>
    <row r="14" spans="1:4" ht="22.5" thickBot="1">
      <c r="A14" s="6"/>
      <c r="B14" s="12"/>
      <c r="C14" s="8"/>
      <c r="D14" s="22" t="s">
        <v>16</v>
      </c>
    </row>
    <row r="15" spans="1:4" ht="22.5" thickBot="1">
      <c r="A15" s="6"/>
      <c r="B15" s="7"/>
      <c r="C15" s="10"/>
      <c r="D15" s="20" t="s">
        <v>17</v>
      </c>
    </row>
    <row r="16" spans="1:4" ht="22.5" thickBot="1">
      <c r="A16" s="7"/>
      <c r="B16" s="7"/>
      <c r="C16" s="8"/>
      <c r="D16" s="20" t="s">
        <v>18</v>
      </c>
    </row>
    <row r="17" spans="1:4" ht="22.5" thickBot="1">
      <c r="A17" s="7"/>
      <c r="B17" s="7"/>
      <c r="C17" s="10"/>
      <c r="D17" s="20" t="s">
        <v>19</v>
      </c>
    </row>
    <row r="18" spans="1:4" ht="22.5" thickBot="1">
      <c r="A18" s="6"/>
      <c r="B18" s="4"/>
      <c r="C18" s="11"/>
      <c r="D18" s="20" t="s">
        <v>20</v>
      </c>
    </row>
    <row r="19" spans="1:4" ht="22.5" thickBot="1">
      <c r="A19" s="13"/>
      <c r="B19" s="6"/>
      <c r="C19" s="10"/>
      <c r="D19" s="20" t="s">
        <v>21</v>
      </c>
    </row>
    <row r="20" spans="1:4" ht="22.5" thickBot="1">
      <c r="A20" s="13"/>
      <c r="B20" s="6"/>
      <c r="C20" s="14"/>
      <c r="D20" s="20" t="s">
        <v>22</v>
      </c>
    </row>
    <row r="21" spans="1:4" ht="22.5" thickBot="1">
      <c r="A21" s="7"/>
      <c r="B21" s="9"/>
      <c r="C21" s="15"/>
      <c r="D21" s="20" t="s">
        <v>23</v>
      </c>
    </row>
    <row r="22" spans="1:4" ht="22.5" thickBot="1">
      <c r="A22" s="7"/>
      <c r="B22" s="6"/>
      <c r="C22" s="11"/>
      <c r="D22" s="20" t="s">
        <v>24</v>
      </c>
    </row>
    <row r="23" spans="1:4" ht="22.5" thickBot="1">
      <c r="A23" s="12"/>
      <c r="B23" s="6"/>
      <c r="C23" s="11"/>
      <c r="D23" s="20" t="s">
        <v>25</v>
      </c>
    </row>
    <row r="24" spans="1:4" ht="22.5" thickBot="1">
      <c r="A24" s="6"/>
      <c r="B24" s="7"/>
      <c r="C24" s="11"/>
      <c r="D24" s="21" t="s">
        <v>26</v>
      </c>
    </row>
    <row r="25" spans="1:4" ht="22.5" thickBot="1">
      <c r="A25" s="6"/>
      <c r="B25" s="6"/>
      <c r="C25" s="15"/>
      <c r="D25" s="20" t="s">
        <v>27</v>
      </c>
    </row>
    <row r="26" spans="1:4" ht="22.5" thickBot="1">
      <c r="A26" s="12"/>
      <c r="B26" s="7"/>
      <c r="C26" s="8"/>
      <c r="D26" s="22" t="s">
        <v>28</v>
      </c>
    </row>
    <row r="27" spans="1:4" ht="22.5" thickBot="1">
      <c r="A27" s="7"/>
      <c r="B27" s="7"/>
      <c r="C27" s="8"/>
      <c r="D27" s="22" t="s">
        <v>29</v>
      </c>
    </row>
    <row r="28" spans="1:4" ht="22.5" thickBot="1">
      <c r="A28" s="12"/>
      <c r="B28" s="7"/>
      <c r="C28" s="8"/>
      <c r="D28" s="21" t="s">
        <v>30</v>
      </c>
    </row>
    <row r="29" spans="1:4" ht="22.5" thickBot="1">
      <c r="A29" s="6"/>
      <c r="B29" s="7"/>
      <c r="C29" s="8"/>
      <c r="D29" s="22" t="s">
        <v>31</v>
      </c>
    </row>
    <row r="30" spans="1:4" ht="22.5" thickBot="1">
      <c r="A30" s="12"/>
      <c r="B30" s="6"/>
      <c r="C30" s="8"/>
      <c r="D30" s="20" t="s">
        <v>32</v>
      </c>
    </row>
    <row r="31" spans="1:4" ht="22.5" thickBot="1">
      <c r="A31" s="6"/>
      <c r="B31" s="6"/>
      <c r="C31" s="8"/>
      <c r="D31" s="20" t="s">
        <v>33</v>
      </c>
    </row>
    <row r="32" spans="1:4" ht="22.5" thickBot="1">
      <c r="A32" s="6"/>
      <c r="B32" s="7"/>
      <c r="C32" s="8"/>
      <c r="D32" s="20" t="s">
        <v>34</v>
      </c>
    </row>
    <row r="33" spans="1:4" ht="22.5" thickBot="1">
      <c r="A33" s="12"/>
      <c r="B33" s="7"/>
      <c r="C33" s="8"/>
      <c r="D33" s="22" t="s">
        <v>35</v>
      </c>
    </row>
    <row r="34" spans="1:4" ht="22.5" customHeight="1" thickBot="1">
      <c r="A34" s="7"/>
      <c r="B34" s="6"/>
      <c r="C34" s="11"/>
      <c r="D34" s="20" t="s">
        <v>36</v>
      </c>
    </row>
    <row r="35" spans="1:4" ht="22.5" thickBot="1">
      <c r="A35" s="7"/>
      <c r="B35" s="7"/>
      <c r="C35" s="11"/>
      <c r="D35" s="20" t="s">
        <v>37</v>
      </c>
    </row>
    <row r="36" spans="1:4" ht="22.5" thickBot="1">
      <c r="A36" s="6"/>
      <c r="B36" s="3"/>
      <c r="C36" s="8"/>
      <c r="D36" s="20" t="s">
        <v>38</v>
      </c>
    </row>
    <row r="37" spans="1:4" ht="22.5" thickBot="1">
      <c r="A37" s="4"/>
      <c r="B37" s="12"/>
      <c r="C37" s="11"/>
      <c r="D37" s="20" t="s">
        <v>39</v>
      </c>
    </row>
    <row r="38" spans="1:4" ht="22.5" thickBot="1">
      <c r="A38" s="12"/>
      <c r="B38" s="7"/>
      <c r="C38" s="8"/>
      <c r="D38" s="23" t="s">
        <v>40</v>
      </c>
    </row>
    <row r="39" spans="1:4" ht="22.5" thickBot="1">
      <c r="A39" s="6"/>
      <c r="B39" s="7"/>
      <c r="C39" s="8"/>
      <c r="D39" s="20" t="s">
        <v>41</v>
      </c>
    </row>
    <row r="40" spans="1:4" ht="22.5" thickBot="1">
      <c r="A40" s="7"/>
      <c r="B40" s="6"/>
      <c r="C40" s="15"/>
      <c r="D40" s="20" t="s">
        <v>42</v>
      </c>
    </row>
    <row r="41" spans="1:4" ht="22.5" thickBot="1">
      <c r="A41" s="7"/>
      <c r="B41" s="6"/>
      <c r="C41" s="8"/>
      <c r="D41" s="20" t="s">
        <v>43</v>
      </c>
    </row>
    <row r="42" spans="1:4" ht="22.5" thickBot="1">
      <c r="A42" s="7"/>
      <c r="B42" s="7"/>
      <c r="C42" s="8"/>
      <c r="D42" s="20" t="s">
        <v>44</v>
      </c>
    </row>
    <row r="43" spans="1:4" ht="22.5" thickBot="1">
      <c r="A43" s="7"/>
      <c r="B43" s="6"/>
      <c r="C43" s="11"/>
      <c r="D43" s="20" t="s">
        <v>45</v>
      </c>
    </row>
    <row r="44" spans="1:4" ht="22.5" thickBot="1">
      <c r="A44" s="6"/>
      <c r="B44" s="6"/>
      <c r="C44" s="8"/>
      <c r="D44" s="20" t="s">
        <v>46</v>
      </c>
    </row>
    <row r="45" spans="1:4" ht="22.5" thickBot="1">
      <c r="A45" s="9"/>
      <c r="B45" s="6"/>
      <c r="C45" s="10"/>
      <c r="D45" s="20" t="s">
        <v>47</v>
      </c>
    </row>
    <row r="46" spans="1:4" ht="22.5" thickBot="1">
      <c r="A46" s="7"/>
      <c r="B46" s="6"/>
      <c r="C46" s="11"/>
      <c r="D46" s="24" t="s">
        <v>48</v>
      </c>
    </row>
    <row r="47" spans="1:4" ht="22.5" thickBot="1">
      <c r="A47" s="7"/>
      <c r="B47" s="6"/>
      <c r="C47" s="8"/>
      <c r="D47" s="24" t="s">
        <v>49</v>
      </c>
    </row>
    <row r="48" spans="1:4" ht="22.5" thickBot="1">
      <c r="A48" s="12"/>
      <c r="B48" s="7"/>
      <c r="C48" s="8"/>
      <c r="D48" s="20" t="s">
        <v>50</v>
      </c>
    </row>
    <row r="49" spans="1:4" ht="22.5" thickBot="1">
      <c r="A49" s="12"/>
      <c r="B49" s="7"/>
      <c r="C49" s="11"/>
      <c r="D49" s="21" t="s">
        <v>51</v>
      </c>
    </row>
    <row r="50" spans="1:4" ht="22.5" thickBot="1">
      <c r="A50" s="12"/>
      <c r="B50" s="6"/>
      <c r="C50" s="8"/>
      <c r="D50" s="20" t="s">
        <v>52</v>
      </c>
    </row>
    <row r="51" spans="1:4" ht="22.5" thickBot="1">
      <c r="A51" s="4"/>
      <c r="B51" s="7"/>
      <c r="C51" s="16"/>
      <c r="D51" s="20" t="s">
        <v>53</v>
      </c>
    </row>
    <row r="52" spans="1:4" ht="22.5" thickBot="1">
      <c r="A52" s="12"/>
      <c r="B52" s="7"/>
      <c r="C52" s="11"/>
      <c r="D52" s="20" t="s">
        <v>54</v>
      </c>
    </row>
    <row r="53" spans="1:4" ht="22.5" thickBot="1">
      <c r="A53" s="12"/>
      <c r="B53" s="6"/>
      <c r="C53" s="8"/>
      <c r="D53" s="20" t="s">
        <v>55</v>
      </c>
    </row>
    <row r="54" spans="1:4" ht="22.5" thickBot="1">
      <c r="A54" s="7"/>
      <c r="B54" s="17"/>
      <c r="C54" s="11"/>
      <c r="D54" s="25" t="s">
        <v>56</v>
      </c>
    </row>
    <row r="55" spans="1:4" ht="22.5" thickBot="1">
      <c r="A55" s="7"/>
      <c r="B55" s="18"/>
      <c r="C55" s="8"/>
      <c r="D55" s="22" t="s">
        <v>57</v>
      </c>
    </row>
    <row r="56" spans="1:4" ht="22.5" thickBot="1">
      <c r="A56" s="9"/>
      <c r="B56" s="6"/>
      <c r="C56" s="10"/>
      <c r="D56" s="20" t="s">
        <v>58</v>
      </c>
    </row>
    <row r="57" spans="1:4" ht="22.5" thickBot="1">
      <c r="A57" s="12"/>
      <c r="B57" s="6"/>
      <c r="C57" s="11"/>
      <c r="D57" s="20" t="s">
        <v>59</v>
      </c>
    </row>
    <row r="58" spans="1:4" ht="22.5" thickBot="1">
      <c r="A58" s="12"/>
      <c r="B58" s="7"/>
      <c r="C58" s="11"/>
      <c r="D58" s="22" t="s">
        <v>60</v>
      </c>
    </row>
    <row r="59" spans="1:4" ht="22.5" thickBot="1">
      <c r="A59" s="12"/>
      <c r="B59" s="7"/>
      <c r="C59" s="11"/>
      <c r="D59" s="22" t="s">
        <v>61</v>
      </c>
    </row>
    <row r="60" spans="1:4" ht="22.5" thickBot="1">
      <c r="A60" s="18"/>
      <c r="B60" s="7"/>
      <c r="C60" s="11"/>
      <c r="D60" s="21" t="s">
        <v>62</v>
      </c>
    </row>
    <row r="61" spans="1:4" ht="22.5" thickBot="1">
      <c r="A61" s="6"/>
      <c r="B61" s="6"/>
      <c r="C61" s="15"/>
      <c r="D61" s="26" t="s">
        <v>63</v>
      </c>
    </row>
    <row r="62" spans="1:4" ht="22.5" thickBot="1">
      <c r="A62" s="12"/>
      <c r="B62" s="6"/>
      <c r="C62" s="8"/>
      <c r="D62" s="20" t="s">
        <v>64</v>
      </c>
    </row>
    <row r="63" spans="1:4" ht="22.5" thickBot="1">
      <c r="A63" s="7"/>
      <c r="B63" s="6"/>
      <c r="C63" s="11"/>
      <c r="D63" s="20" t="s">
        <v>65</v>
      </c>
    </row>
    <row r="64" spans="1:4" ht="22.5" thickBot="1">
      <c r="A64" s="7"/>
      <c r="B64" s="7"/>
      <c r="C64" s="8"/>
      <c r="D64" s="20" t="s">
        <v>66</v>
      </c>
    </row>
    <row r="65" spans="1:4" ht="22.5" thickBot="1">
      <c r="A65" s="12"/>
      <c r="B65" s="6"/>
      <c r="C65" s="8"/>
      <c r="D65" s="20" t="s">
        <v>67</v>
      </c>
    </row>
    <row r="66" spans="1:4" ht="22.5" thickBot="1">
      <c r="A66" s="12"/>
      <c r="B66" s="7"/>
      <c r="C66" s="8"/>
      <c r="D66" s="20" t="s">
        <v>87</v>
      </c>
    </row>
    <row r="67" spans="1:4" ht="22.5" thickBot="1">
      <c r="A67" s="6"/>
      <c r="B67" s="7"/>
      <c r="C67" s="11"/>
      <c r="D67" s="20" t="s">
        <v>68</v>
      </c>
    </row>
    <row r="68" spans="1:4" ht="22.5" thickBot="1">
      <c r="B68" s="3"/>
      <c r="C68" s="8"/>
      <c r="D68" s="20" t="s">
        <v>69</v>
      </c>
    </row>
    <row r="69" spans="1:4" ht="22.5" thickBot="1">
      <c r="B69" s="19"/>
      <c r="C69" s="8"/>
      <c r="D69" s="20" t="s">
        <v>70</v>
      </c>
    </row>
    <row r="70" spans="1:4" ht="22.5" thickBot="1">
      <c r="B70" s="6"/>
      <c r="C70" s="16"/>
      <c r="D70" s="20" t="s">
        <v>71</v>
      </c>
    </row>
    <row r="71" spans="1:4" ht="22.5" thickBot="1">
      <c r="B71" s="12"/>
      <c r="C71" s="11"/>
      <c r="D71" s="20" t="s">
        <v>72</v>
      </c>
    </row>
    <row r="72" spans="1:4" ht="22.5" thickBot="1">
      <c r="B72" s="7"/>
      <c r="C72" s="8"/>
      <c r="D72" s="22" t="s">
        <v>73</v>
      </c>
    </row>
    <row r="73" spans="1:4" ht="22.5" thickBot="1">
      <c r="B73" s="9"/>
      <c r="C73" s="10"/>
      <c r="D73" s="22" t="s">
        <v>74</v>
      </c>
    </row>
    <row r="74" spans="1:4" ht="22.5" thickBot="1">
      <c r="C74" s="8"/>
      <c r="D74" s="27" t="s">
        <v>75</v>
      </c>
    </row>
    <row r="75" spans="1:4" ht="22.5" thickBot="1">
      <c r="C75" s="16"/>
      <c r="D75" s="28" t="s">
        <v>76</v>
      </c>
    </row>
    <row r="76" spans="1:4" ht="22.5" thickBot="1">
      <c r="C76" s="8"/>
      <c r="D76" s="20" t="s">
        <v>77</v>
      </c>
    </row>
    <row r="77" spans="1:4" ht="22.5" thickBot="1">
      <c r="C77" s="8"/>
      <c r="D77" s="20" t="s">
        <v>78</v>
      </c>
    </row>
    <row r="78" spans="1:4" ht="21.75">
      <c r="D78" s="20" t="s">
        <v>79</v>
      </c>
    </row>
    <row r="79" spans="1:4" ht="21.75">
      <c r="D79" s="20" t="s">
        <v>80</v>
      </c>
    </row>
    <row r="80" spans="1:4" ht="21.75">
      <c r="D80" s="20" t="s">
        <v>81</v>
      </c>
    </row>
    <row r="81" spans="4:4" ht="21.75">
      <c r="D81" s="20" t="s">
        <v>82</v>
      </c>
    </row>
    <row r="82" spans="4:4" ht="21.75">
      <c r="D82" s="24" t="s">
        <v>83</v>
      </c>
    </row>
    <row r="83" spans="4:4" ht="21.75">
      <c r="D83" s="20" t="s">
        <v>84</v>
      </c>
    </row>
    <row r="84" spans="4:4" ht="22.5" thickBot="1">
      <c r="D84" s="23" t="s">
        <v>85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T103" zoomScale="200" workbookViewId="0">
      <selection activeCell="T12" sqref="T12"/>
    </sheetView>
  </sheetViews>
  <sheetFormatPr defaultRowHeight="15.75"/>
  <cols>
    <col min="1" max="1" width="9.140625" style="52"/>
    <col min="2" max="16384" width="9.140625" style="53"/>
  </cols>
  <sheetData>
    <row r="4" spans="19:27">
      <c r="T4" s="49" t="s">
        <v>205</v>
      </c>
    </row>
    <row r="5" spans="19:27">
      <c r="S5" s="54">
        <v>0</v>
      </c>
      <c r="T5" s="49" t="s">
        <v>204</v>
      </c>
      <c r="U5" s="54">
        <v>0</v>
      </c>
      <c r="V5" s="50" t="s">
        <v>185</v>
      </c>
      <c r="Z5" s="54">
        <v>0</v>
      </c>
      <c r="AA5" s="51" t="s">
        <v>181</v>
      </c>
    </row>
    <row r="6" spans="19:27">
      <c r="S6" s="54">
        <v>50</v>
      </c>
      <c r="T6" s="49" t="s">
        <v>206</v>
      </c>
      <c r="U6" s="54">
        <v>1</v>
      </c>
      <c r="V6" s="50" t="s">
        <v>186</v>
      </c>
      <c r="Z6" s="54">
        <v>1</v>
      </c>
      <c r="AA6" s="51" t="s">
        <v>181</v>
      </c>
    </row>
    <row r="7" spans="19:27">
      <c r="S7" s="54">
        <v>60</v>
      </c>
      <c r="T7" s="49" t="s">
        <v>207</v>
      </c>
      <c r="U7" s="54">
        <v>2</v>
      </c>
      <c r="V7" s="50" t="s">
        <v>187</v>
      </c>
      <c r="Z7" s="54">
        <v>2</v>
      </c>
      <c r="AA7" s="51" t="s">
        <v>181</v>
      </c>
    </row>
    <row r="8" spans="19:27">
      <c r="S8" s="54">
        <v>70</v>
      </c>
      <c r="T8" s="49" t="s">
        <v>208</v>
      </c>
      <c r="U8" s="54">
        <v>3</v>
      </c>
      <c r="V8" s="50" t="s">
        <v>188</v>
      </c>
      <c r="Z8" s="54">
        <v>3</v>
      </c>
      <c r="AA8" s="51" t="s">
        <v>181</v>
      </c>
    </row>
    <row r="9" spans="19:27">
      <c r="S9" s="54">
        <v>80</v>
      </c>
      <c r="T9" s="49" t="s">
        <v>209</v>
      </c>
      <c r="U9" s="54">
        <v>4</v>
      </c>
      <c r="V9" s="50" t="s">
        <v>189</v>
      </c>
      <c r="Z9" s="54">
        <v>4</v>
      </c>
      <c r="AA9" s="51" t="s">
        <v>181</v>
      </c>
    </row>
    <row r="10" spans="19:27">
      <c r="S10" s="54">
        <v>90</v>
      </c>
      <c r="T10" s="49" t="s">
        <v>210</v>
      </c>
      <c r="U10" s="54">
        <v>5</v>
      </c>
      <c r="V10" s="50" t="s">
        <v>190</v>
      </c>
      <c r="Z10" s="54">
        <v>5</v>
      </c>
      <c r="AA10" s="51" t="s">
        <v>181</v>
      </c>
    </row>
    <row r="11" spans="19:27">
      <c r="U11" s="54">
        <v>6</v>
      </c>
      <c r="V11" s="50" t="s">
        <v>191</v>
      </c>
      <c r="Z11" s="54">
        <v>6</v>
      </c>
      <c r="AA11" s="51" t="s">
        <v>181</v>
      </c>
    </row>
    <row r="12" spans="19:27">
      <c r="U12" s="54">
        <v>7</v>
      </c>
      <c r="V12" s="50" t="s">
        <v>192</v>
      </c>
      <c r="Z12" s="54">
        <v>7</v>
      </c>
      <c r="AA12" s="51" t="s">
        <v>181</v>
      </c>
    </row>
    <row r="13" spans="19:27">
      <c r="U13" s="54">
        <v>8</v>
      </c>
      <c r="V13" s="50" t="s">
        <v>193</v>
      </c>
      <c r="Z13" s="54">
        <v>8</v>
      </c>
      <c r="AA13" s="51" t="s">
        <v>181</v>
      </c>
    </row>
    <row r="14" spans="19:27">
      <c r="U14" s="54">
        <v>9</v>
      </c>
      <c r="V14" s="50" t="s">
        <v>194</v>
      </c>
      <c r="Z14" s="54">
        <v>9</v>
      </c>
      <c r="AA14" s="51" t="s">
        <v>181</v>
      </c>
    </row>
    <row r="15" spans="19:27">
      <c r="U15" s="54">
        <v>10</v>
      </c>
      <c r="V15" s="50" t="s">
        <v>195</v>
      </c>
      <c r="Z15" s="54">
        <v>10</v>
      </c>
      <c r="AA15" s="51" t="s">
        <v>181</v>
      </c>
    </row>
    <row r="16" spans="19:27">
      <c r="U16" s="54">
        <v>11</v>
      </c>
      <c r="V16" s="50" t="s">
        <v>101</v>
      </c>
      <c r="Z16" s="54">
        <v>11</v>
      </c>
      <c r="AA16" s="51" t="s">
        <v>181</v>
      </c>
    </row>
    <row r="17" spans="21:27">
      <c r="U17" s="54">
        <v>12</v>
      </c>
      <c r="V17" s="50" t="s">
        <v>102</v>
      </c>
      <c r="Z17" s="54">
        <v>12</v>
      </c>
      <c r="AA17" s="51" t="s">
        <v>181</v>
      </c>
    </row>
    <row r="18" spans="21:27">
      <c r="U18" s="54">
        <v>13</v>
      </c>
      <c r="V18" s="50" t="s">
        <v>103</v>
      </c>
      <c r="Z18" s="54">
        <v>13</v>
      </c>
      <c r="AA18" s="51" t="s">
        <v>181</v>
      </c>
    </row>
    <row r="19" spans="21:27">
      <c r="U19" s="54">
        <v>14</v>
      </c>
      <c r="V19" s="50" t="s">
        <v>104</v>
      </c>
      <c r="Z19" s="54">
        <v>14</v>
      </c>
      <c r="AA19" s="51" t="s">
        <v>181</v>
      </c>
    </row>
    <row r="20" spans="21:27">
      <c r="U20" s="54">
        <v>15</v>
      </c>
      <c r="V20" s="50" t="s">
        <v>105</v>
      </c>
      <c r="Z20" s="54">
        <v>15</v>
      </c>
      <c r="AA20" s="51" t="s">
        <v>181</v>
      </c>
    </row>
    <row r="21" spans="21:27">
      <c r="U21" s="54">
        <v>16</v>
      </c>
      <c r="V21" s="50" t="s">
        <v>106</v>
      </c>
      <c r="Z21" s="54">
        <v>16</v>
      </c>
      <c r="AA21" s="51" t="s">
        <v>181</v>
      </c>
    </row>
    <row r="22" spans="21:27">
      <c r="U22" s="54">
        <v>17</v>
      </c>
      <c r="V22" s="50" t="s">
        <v>107</v>
      </c>
      <c r="Z22" s="54">
        <v>17</v>
      </c>
      <c r="AA22" s="51" t="s">
        <v>181</v>
      </c>
    </row>
    <row r="23" spans="21:27">
      <c r="U23" s="54">
        <v>18</v>
      </c>
      <c r="V23" s="50" t="s">
        <v>108</v>
      </c>
      <c r="Z23" s="54">
        <v>18</v>
      </c>
      <c r="AA23" s="51" t="s">
        <v>181</v>
      </c>
    </row>
    <row r="24" spans="21:27">
      <c r="U24" s="54">
        <v>19</v>
      </c>
      <c r="V24" s="50" t="s">
        <v>109</v>
      </c>
      <c r="Z24" s="54">
        <v>19</v>
      </c>
      <c r="AA24" s="51" t="s">
        <v>181</v>
      </c>
    </row>
    <row r="25" spans="21:27">
      <c r="U25" s="54">
        <v>20</v>
      </c>
      <c r="V25" s="50" t="s">
        <v>197</v>
      </c>
      <c r="Z25" s="54">
        <v>20</v>
      </c>
      <c r="AA25" s="51" t="s">
        <v>181</v>
      </c>
    </row>
    <row r="26" spans="21:27">
      <c r="U26" s="54">
        <v>21</v>
      </c>
      <c r="V26" s="50" t="s">
        <v>110</v>
      </c>
      <c r="Z26" s="54">
        <v>21</v>
      </c>
      <c r="AA26" s="51" t="s">
        <v>181</v>
      </c>
    </row>
    <row r="27" spans="21:27">
      <c r="U27" s="54">
        <v>22</v>
      </c>
      <c r="V27" s="50" t="s">
        <v>88</v>
      </c>
      <c r="Z27" s="54">
        <v>22</v>
      </c>
      <c r="AA27" s="51" t="s">
        <v>181</v>
      </c>
    </row>
    <row r="28" spans="21:27">
      <c r="U28" s="54">
        <v>23</v>
      </c>
      <c r="V28" s="50" t="s">
        <v>111</v>
      </c>
      <c r="Z28" s="54">
        <v>23</v>
      </c>
      <c r="AA28" s="51" t="s">
        <v>181</v>
      </c>
    </row>
    <row r="29" spans="21:27">
      <c r="U29" s="54">
        <v>24</v>
      </c>
      <c r="V29" s="50" t="s">
        <v>112</v>
      </c>
      <c r="Z29" s="54">
        <v>24</v>
      </c>
      <c r="AA29" s="51" t="s">
        <v>181</v>
      </c>
    </row>
    <row r="30" spans="21:27">
      <c r="U30" s="54">
        <v>25</v>
      </c>
      <c r="V30" s="50" t="s">
        <v>113</v>
      </c>
      <c r="Z30" s="54">
        <v>25</v>
      </c>
      <c r="AA30" s="51" t="s">
        <v>181</v>
      </c>
    </row>
    <row r="31" spans="21:27">
      <c r="U31" s="54">
        <v>26</v>
      </c>
      <c r="V31" s="50" t="s">
        <v>114</v>
      </c>
      <c r="Z31" s="54">
        <v>26</v>
      </c>
      <c r="AA31" s="51" t="s">
        <v>181</v>
      </c>
    </row>
    <row r="32" spans="21:27">
      <c r="U32" s="54">
        <v>27</v>
      </c>
      <c r="V32" s="50" t="s">
        <v>115</v>
      </c>
      <c r="Z32" s="54">
        <v>27</v>
      </c>
      <c r="AA32" s="51" t="s">
        <v>181</v>
      </c>
    </row>
    <row r="33" spans="21:27">
      <c r="U33" s="54">
        <v>28</v>
      </c>
      <c r="V33" s="50" t="s">
        <v>116</v>
      </c>
      <c r="Z33" s="54">
        <v>28</v>
      </c>
      <c r="AA33" s="51" t="s">
        <v>181</v>
      </c>
    </row>
    <row r="34" spans="21:27">
      <c r="U34" s="54">
        <v>29</v>
      </c>
      <c r="V34" s="50" t="s">
        <v>117</v>
      </c>
      <c r="Z34" s="54">
        <v>29</v>
      </c>
      <c r="AA34" s="51" t="s">
        <v>181</v>
      </c>
    </row>
    <row r="35" spans="21:27">
      <c r="U35" s="54">
        <v>30</v>
      </c>
      <c r="V35" s="50" t="s">
        <v>196</v>
      </c>
      <c r="Z35" s="54">
        <v>30</v>
      </c>
      <c r="AA35" s="51" t="s">
        <v>181</v>
      </c>
    </row>
    <row r="36" spans="21:27">
      <c r="U36" s="54">
        <v>31</v>
      </c>
      <c r="V36" s="50" t="s">
        <v>118</v>
      </c>
      <c r="Z36" s="54">
        <v>31</v>
      </c>
      <c r="AA36" s="51" t="s">
        <v>181</v>
      </c>
    </row>
    <row r="37" spans="21:27">
      <c r="U37" s="54">
        <v>32</v>
      </c>
      <c r="V37" s="50" t="s">
        <v>89</v>
      </c>
      <c r="Z37" s="54">
        <v>32</v>
      </c>
      <c r="AA37" s="51" t="s">
        <v>181</v>
      </c>
    </row>
    <row r="38" spans="21:27">
      <c r="U38" s="54">
        <v>33</v>
      </c>
      <c r="V38" s="50" t="s">
        <v>119</v>
      </c>
      <c r="Z38" s="54">
        <v>33</v>
      </c>
      <c r="AA38" s="51" t="s">
        <v>181</v>
      </c>
    </row>
    <row r="39" spans="21:27">
      <c r="U39" s="54">
        <v>34</v>
      </c>
      <c r="V39" s="50" t="s">
        <v>120</v>
      </c>
      <c r="Z39" s="54">
        <v>34</v>
      </c>
      <c r="AA39" s="51" t="s">
        <v>181</v>
      </c>
    </row>
    <row r="40" spans="21:27">
      <c r="U40" s="54">
        <v>35</v>
      </c>
      <c r="V40" s="50" t="s">
        <v>121</v>
      </c>
      <c r="Z40" s="54">
        <v>35</v>
      </c>
      <c r="AA40" s="51" t="s">
        <v>181</v>
      </c>
    </row>
    <row r="41" spans="21:27">
      <c r="U41" s="54">
        <v>36</v>
      </c>
      <c r="V41" s="50" t="s">
        <v>122</v>
      </c>
      <c r="Z41" s="54">
        <v>36</v>
      </c>
      <c r="AA41" s="51" t="s">
        <v>181</v>
      </c>
    </row>
    <row r="42" spans="21:27">
      <c r="U42" s="54">
        <v>37</v>
      </c>
      <c r="V42" s="50" t="s">
        <v>123</v>
      </c>
      <c r="Z42" s="54">
        <v>37</v>
      </c>
      <c r="AA42" s="51" t="s">
        <v>181</v>
      </c>
    </row>
    <row r="43" spans="21:27">
      <c r="U43" s="54">
        <v>38</v>
      </c>
      <c r="V43" s="50" t="s">
        <v>124</v>
      </c>
      <c r="Z43" s="54">
        <v>38</v>
      </c>
      <c r="AA43" s="51" t="s">
        <v>181</v>
      </c>
    </row>
    <row r="44" spans="21:27">
      <c r="U44" s="54">
        <v>39</v>
      </c>
      <c r="V44" s="50" t="s">
        <v>125</v>
      </c>
      <c r="Z44" s="54">
        <v>39</v>
      </c>
      <c r="AA44" s="51" t="s">
        <v>181</v>
      </c>
    </row>
    <row r="45" spans="21:27">
      <c r="U45" s="54">
        <v>40</v>
      </c>
      <c r="V45" s="50" t="s">
        <v>198</v>
      </c>
      <c r="Z45" s="54">
        <v>40</v>
      </c>
      <c r="AA45" s="51" t="s">
        <v>181</v>
      </c>
    </row>
    <row r="46" spans="21:27">
      <c r="U46" s="54">
        <v>41</v>
      </c>
      <c r="V46" s="50" t="s">
        <v>126</v>
      </c>
      <c r="Z46" s="54">
        <v>41</v>
      </c>
      <c r="AA46" s="51" t="s">
        <v>181</v>
      </c>
    </row>
    <row r="47" spans="21:27">
      <c r="U47" s="54">
        <v>42</v>
      </c>
      <c r="V47" s="50" t="s">
        <v>127</v>
      </c>
      <c r="Z47" s="54">
        <v>42</v>
      </c>
      <c r="AA47" s="51" t="s">
        <v>181</v>
      </c>
    </row>
    <row r="48" spans="21:27">
      <c r="U48" s="54">
        <v>43</v>
      </c>
      <c r="V48" s="50" t="s">
        <v>128</v>
      </c>
      <c r="Z48" s="54">
        <v>43</v>
      </c>
      <c r="AA48" s="51" t="s">
        <v>181</v>
      </c>
    </row>
    <row r="49" spans="21:27">
      <c r="U49" s="54">
        <v>44</v>
      </c>
      <c r="V49" s="50" t="s">
        <v>129</v>
      </c>
      <c r="Z49" s="54">
        <v>44</v>
      </c>
      <c r="AA49" s="51" t="s">
        <v>181</v>
      </c>
    </row>
    <row r="50" spans="21:27">
      <c r="U50" s="54">
        <v>45</v>
      </c>
      <c r="V50" s="50" t="s">
        <v>130</v>
      </c>
      <c r="Z50" s="54">
        <v>45</v>
      </c>
      <c r="AA50" s="51" t="s">
        <v>181</v>
      </c>
    </row>
    <row r="51" spans="21:27">
      <c r="U51" s="54">
        <v>46</v>
      </c>
      <c r="V51" s="50" t="s">
        <v>131</v>
      </c>
      <c r="Z51" s="54">
        <v>46</v>
      </c>
      <c r="AA51" s="51" t="s">
        <v>181</v>
      </c>
    </row>
    <row r="52" spans="21:27">
      <c r="U52" s="54">
        <v>47</v>
      </c>
      <c r="V52" s="50" t="s">
        <v>132</v>
      </c>
      <c r="Z52" s="54">
        <v>47</v>
      </c>
      <c r="AA52" s="51" t="s">
        <v>181</v>
      </c>
    </row>
    <row r="53" spans="21:27">
      <c r="U53" s="54">
        <v>48</v>
      </c>
      <c r="V53" s="50" t="s">
        <v>133</v>
      </c>
      <c r="Z53" s="54">
        <v>48</v>
      </c>
      <c r="AA53" s="51" t="s">
        <v>181</v>
      </c>
    </row>
    <row r="54" spans="21:27">
      <c r="U54" s="54">
        <v>49</v>
      </c>
      <c r="V54" s="50" t="s">
        <v>134</v>
      </c>
      <c r="Z54" s="54">
        <v>49</v>
      </c>
      <c r="AA54" s="51" t="s">
        <v>181</v>
      </c>
    </row>
    <row r="55" spans="21:27">
      <c r="U55" s="54">
        <v>50</v>
      </c>
      <c r="V55" s="50" t="s">
        <v>199</v>
      </c>
      <c r="Z55" s="54">
        <v>50</v>
      </c>
      <c r="AA55" s="50" t="s">
        <v>182</v>
      </c>
    </row>
    <row r="56" spans="21:27">
      <c r="U56" s="54">
        <v>51</v>
      </c>
      <c r="V56" s="50" t="s">
        <v>135</v>
      </c>
      <c r="Z56" s="54">
        <v>51</v>
      </c>
      <c r="AA56" s="50" t="s">
        <v>182</v>
      </c>
    </row>
    <row r="57" spans="21:27">
      <c r="U57" s="54">
        <v>52</v>
      </c>
      <c r="V57" s="50" t="s">
        <v>136</v>
      </c>
      <c r="Z57" s="54">
        <v>52</v>
      </c>
      <c r="AA57" s="50" t="s">
        <v>182</v>
      </c>
    </row>
    <row r="58" spans="21:27">
      <c r="U58" s="54">
        <v>53</v>
      </c>
      <c r="V58" s="50" t="s">
        <v>137</v>
      </c>
      <c r="Z58" s="54">
        <v>53</v>
      </c>
      <c r="AA58" s="50" t="s">
        <v>182</v>
      </c>
    </row>
    <row r="59" spans="21:27">
      <c r="U59" s="54">
        <v>54</v>
      </c>
      <c r="V59" s="50" t="s">
        <v>138</v>
      </c>
      <c r="Z59" s="54">
        <v>54</v>
      </c>
      <c r="AA59" s="50" t="s">
        <v>182</v>
      </c>
    </row>
    <row r="60" spans="21:27">
      <c r="U60" s="54">
        <v>55</v>
      </c>
      <c r="V60" s="50" t="s">
        <v>139</v>
      </c>
      <c r="Z60" s="54">
        <v>55</v>
      </c>
      <c r="AA60" s="50" t="s">
        <v>182</v>
      </c>
    </row>
    <row r="61" spans="21:27">
      <c r="U61" s="54">
        <v>56</v>
      </c>
      <c r="V61" s="50" t="s">
        <v>140</v>
      </c>
      <c r="Z61" s="54">
        <v>56</v>
      </c>
      <c r="AA61" s="50" t="s">
        <v>182</v>
      </c>
    </row>
    <row r="62" spans="21:27">
      <c r="U62" s="54">
        <v>57</v>
      </c>
      <c r="V62" s="50" t="s">
        <v>141</v>
      </c>
      <c r="Z62" s="54">
        <v>57</v>
      </c>
      <c r="AA62" s="50" t="s">
        <v>182</v>
      </c>
    </row>
    <row r="63" spans="21:27">
      <c r="U63" s="54">
        <v>58</v>
      </c>
      <c r="V63" s="50" t="s">
        <v>142</v>
      </c>
      <c r="Z63" s="54">
        <v>58</v>
      </c>
      <c r="AA63" s="50" t="s">
        <v>182</v>
      </c>
    </row>
    <row r="64" spans="21:27">
      <c r="U64" s="54">
        <v>59</v>
      </c>
      <c r="V64" s="50" t="s">
        <v>143</v>
      </c>
      <c r="Z64" s="54">
        <v>59</v>
      </c>
      <c r="AA64" s="50" t="s">
        <v>182</v>
      </c>
    </row>
    <row r="65" spans="21:27">
      <c r="U65" s="54">
        <v>60</v>
      </c>
      <c r="V65" s="50" t="s">
        <v>200</v>
      </c>
      <c r="Z65" s="54">
        <v>60</v>
      </c>
      <c r="AA65" s="50" t="s">
        <v>183</v>
      </c>
    </row>
    <row r="66" spans="21:27">
      <c r="U66" s="54">
        <v>61</v>
      </c>
      <c r="V66" s="50" t="s">
        <v>144</v>
      </c>
      <c r="Z66" s="54">
        <v>61</v>
      </c>
      <c r="AA66" s="50" t="s">
        <v>183</v>
      </c>
    </row>
    <row r="67" spans="21:27">
      <c r="U67" s="54">
        <v>62</v>
      </c>
      <c r="V67" s="50" t="s">
        <v>145</v>
      </c>
      <c r="Z67" s="54">
        <v>62</v>
      </c>
      <c r="AA67" s="50" t="s">
        <v>183</v>
      </c>
    </row>
    <row r="68" spans="21:27">
      <c r="U68" s="54">
        <v>63</v>
      </c>
      <c r="V68" s="50" t="s">
        <v>146</v>
      </c>
      <c r="Z68" s="54">
        <v>63</v>
      </c>
      <c r="AA68" s="50" t="s">
        <v>183</v>
      </c>
    </row>
    <row r="69" spans="21:27">
      <c r="U69" s="54">
        <v>64</v>
      </c>
      <c r="V69" s="50" t="s">
        <v>147</v>
      </c>
      <c r="Z69" s="54">
        <v>64</v>
      </c>
      <c r="AA69" s="50" t="s">
        <v>183</v>
      </c>
    </row>
    <row r="70" spans="21:27">
      <c r="U70" s="54">
        <v>65</v>
      </c>
      <c r="V70" s="50" t="s">
        <v>148</v>
      </c>
      <c r="Z70" s="54">
        <v>65</v>
      </c>
      <c r="AA70" s="50" t="s">
        <v>183</v>
      </c>
    </row>
    <row r="71" spans="21:27">
      <c r="U71" s="54">
        <v>66</v>
      </c>
      <c r="V71" s="50" t="s">
        <v>149</v>
      </c>
      <c r="Z71" s="54">
        <v>66</v>
      </c>
      <c r="AA71" s="50" t="s">
        <v>183</v>
      </c>
    </row>
    <row r="72" spans="21:27">
      <c r="U72" s="54">
        <v>67</v>
      </c>
      <c r="V72" s="50" t="s">
        <v>150</v>
      </c>
      <c r="Z72" s="54">
        <v>67</v>
      </c>
      <c r="AA72" s="50" t="s">
        <v>183</v>
      </c>
    </row>
    <row r="73" spans="21:27">
      <c r="U73" s="54">
        <v>68</v>
      </c>
      <c r="V73" s="50" t="s">
        <v>151</v>
      </c>
      <c r="Z73" s="54">
        <v>68</v>
      </c>
      <c r="AA73" s="50" t="s">
        <v>183</v>
      </c>
    </row>
    <row r="74" spans="21:27">
      <c r="U74" s="54">
        <v>69</v>
      </c>
      <c r="V74" s="50" t="s">
        <v>152</v>
      </c>
      <c r="Z74" s="54">
        <v>69</v>
      </c>
      <c r="AA74" s="50" t="s">
        <v>183</v>
      </c>
    </row>
    <row r="75" spans="21:27">
      <c r="U75" s="54">
        <v>70</v>
      </c>
      <c r="V75" s="50" t="s">
        <v>201</v>
      </c>
      <c r="Z75" s="54">
        <v>70</v>
      </c>
      <c r="AA75" s="50" t="s">
        <v>2</v>
      </c>
    </row>
    <row r="76" spans="21:27">
      <c r="U76" s="54">
        <v>71</v>
      </c>
      <c r="V76" s="50" t="s">
        <v>153</v>
      </c>
      <c r="Z76" s="54">
        <v>71</v>
      </c>
      <c r="AA76" s="50" t="s">
        <v>2</v>
      </c>
    </row>
    <row r="77" spans="21:27">
      <c r="U77" s="54">
        <v>72</v>
      </c>
      <c r="V77" s="50" t="s">
        <v>154</v>
      </c>
      <c r="Z77" s="54">
        <v>72</v>
      </c>
      <c r="AA77" s="50" t="s">
        <v>2</v>
      </c>
    </row>
    <row r="78" spans="21:27">
      <c r="U78" s="54">
        <v>73</v>
      </c>
      <c r="V78" s="50" t="s">
        <v>155</v>
      </c>
      <c r="Z78" s="54">
        <v>73</v>
      </c>
      <c r="AA78" s="50" t="s">
        <v>2</v>
      </c>
    </row>
    <row r="79" spans="21:27">
      <c r="U79" s="54">
        <v>74</v>
      </c>
      <c r="V79" s="50" t="s">
        <v>156</v>
      </c>
      <c r="Z79" s="54">
        <v>74</v>
      </c>
      <c r="AA79" s="50" t="s">
        <v>2</v>
      </c>
    </row>
    <row r="80" spans="21:27">
      <c r="U80" s="54">
        <v>75</v>
      </c>
      <c r="V80" s="50" t="s">
        <v>157</v>
      </c>
      <c r="Z80" s="54">
        <v>75</v>
      </c>
      <c r="AA80" s="50" t="s">
        <v>2</v>
      </c>
    </row>
    <row r="81" spans="21:27">
      <c r="U81" s="54">
        <v>76</v>
      </c>
      <c r="V81" s="50" t="s">
        <v>158</v>
      </c>
      <c r="Z81" s="54">
        <v>76</v>
      </c>
      <c r="AA81" s="50" t="s">
        <v>2</v>
      </c>
    </row>
    <row r="82" spans="21:27">
      <c r="U82" s="54">
        <v>77</v>
      </c>
      <c r="V82" s="50" t="s">
        <v>159</v>
      </c>
      <c r="Z82" s="54">
        <v>77</v>
      </c>
      <c r="AA82" s="50" t="s">
        <v>2</v>
      </c>
    </row>
    <row r="83" spans="21:27">
      <c r="U83" s="54">
        <v>78</v>
      </c>
      <c r="V83" s="50" t="s">
        <v>160</v>
      </c>
      <c r="Z83" s="54">
        <v>78</v>
      </c>
      <c r="AA83" s="50" t="s">
        <v>2</v>
      </c>
    </row>
    <row r="84" spans="21:27">
      <c r="U84" s="54">
        <v>79</v>
      </c>
      <c r="V84" s="50" t="s">
        <v>161</v>
      </c>
      <c r="Z84" s="54">
        <v>79</v>
      </c>
      <c r="AA84" s="50" t="s">
        <v>2</v>
      </c>
    </row>
    <row r="85" spans="21:27">
      <c r="U85" s="54">
        <v>80</v>
      </c>
      <c r="V85" s="50" t="s">
        <v>202</v>
      </c>
      <c r="Z85" s="54">
        <v>80</v>
      </c>
      <c r="AA85" s="50" t="s">
        <v>184</v>
      </c>
    </row>
    <row r="86" spans="21:27">
      <c r="U86" s="54">
        <v>81</v>
      </c>
      <c r="V86" s="50" t="s">
        <v>162</v>
      </c>
      <c r="Z86" s="54">
        <v>81</v>
      </c>
      <c r="AA86" s="50" t="s">
        <v>184</v>
      </c>
    </row>
    <row r="87" spans="21:27">
      <c r="U87" s="54">
        <v>82</v>
      </c>
      <c r="V87" s="50" t="s">
        <v>163</v>
      </c>
      <c r="Z87" s="54">
        <v>82</v>
      </c>
      <c r="AA87" s="50" t="s">
        <v>184</v>
      </c>
    </row>
    <row r="88" spans="21:27">
      <c r="U88" s="54">
        <v>83</v>
      </c>
      <c r="V88" s="50" t="s">
        <v>164</v>
      </c>
      <c r="Z88" s="54">
        <v>83</v>
      </c>
      <c r="AA88" s="50" t="s">
        <v>184</v>
      </c>
    </row>
    <row r="89" spans="21:27">
      <c r="U89" s="54">
        <v>84</v>
      </c>
      <c r="V89" s="50" t="s">
        <v>165</v>
      </c>
      <c r="Z89" s="54">
        <v>84</v>
      </c>
      <c r="AA89" s="50" t="s">
        <v>184</v>
      </c>
    </row>
    <row r="90" spans="21:27">
      <c r="U90" s="54">
        <v>85</v>
      </c>
      <c r="V90" s="50" t="s">
        <v>166</v>
      </c>
      <c r="Z90" s="54">
        <v>85</v>
      </c>
      <c r="AA90" s="50" t="s">
        <v>184</v>
      </c>
    </row>
    <row r="91" spans="21:27">
      <c r="U91" s="54">
        <v>86</v>
      </c>
      <c r="V91" s="50" t="s">
        <v>167</v>
      </c>
      <c r="Z91" s="54">
        <v>86</v>
      </c>
      <c r="AA91" s="50" t="s">
        <v>184</v>
      </c>
    </row>
    <row r="92" spans="21:27">
      <c r="U92" s="54">
        <v>87</v>
      </c>
      <c r="V92" s="50" t="s">
        <v>168</v>
      </c>
      <c r="Z92" s="54">
        <v>87</v>
      </c>
      <c r="AA92" s="50" t="s">
        <v>184</v>
      </c>
    </row>
    <row r="93" spans="21:27">
      <c r="U93" s="54">
        <v>88</v>
      </c>
      <c r="V93" s="50" t="s">
        <v>169</v>
      </c>
      <c r="Z93" s="54">
        <v>88</v>
      </c>
      <c r="AA93" s="50" t="s">
        <v>184</v>
      </c>
    </row>
    <row r="94" spans="21:27">
      <c r="U94" s="54">
        <v>89</v>
      </c>
      <c r="V94" s="50" t="s">
        <v>170</v>
      </c>
      <c r="Z94" s="54">
        <v>89</v>
      </c>
      <c r="AA94" s="50" t="s">
        <v>184</v>
      </c>
    </row>
    <row r="95" spans="21:27">
      <c r="U95" s="54">
        <v>90</v>
      </c>
      <c r="V95" s="50" t="s">
        <v>203</v>
      </c>
      <c r="Z95" s="54">
        <v>90</v>
      </c>
      <c r="AA95" s="50" t="s">
        <v>3</v>
      </c>
    </row>
    <row r="96" spans="21:27">
      <c r="U96" s="54">
        <v>91</v>
      </c>
      <c r="V96" s="50" t="s">
        <v>171</v>
      </c>
      <c r="Z96" s="54">
        <v>91</v>
      </c>
      <c r="AA96" s="50" t="s">
        <v>3</v>
      </c>
    </row>
    <row r="97" spans="21:27">
      <c r="U97" s="54">
        <v>92</v>
      </c>
      <c r="V97" s="50" t="s">
        <v>172</v>
      </c>
      <c r="Z97" s="54">
        <v>92</v>
      </c>
      <c r="AA97" s="50" t="s">
        <v>3</v>
      </c>
    </row>
    <row r="98" spans="21:27">
      <c r="U98" s="54">
        <v>93</v>
      </c>
      <c r="V98" s="50" t="s">
        <v>173</v>
      </c>
      <c r="Z98" s="54">
        <v>93</v>
      </c>
      <c r="AA98" s="50" t="s">
        <v>3</v>
      </c>
    </row>
    <row r="99" spans="21:27">
      <c r="U99" s="54">
        <v>94</v>
      </c>
      <c r="V99" s="50" t="s">
        <v>174</v>
      </c>
      <c r="Z99" s="54">
        <v>94</v>
      </c>
      <c r="AA99" s="50" t="s">
        <v>3</v>
      </c>
    </row>
    <row r="100" spans="21:27">
      <c r="U100" s="54">
        <v>95</v>
      </c>
      <c r="V100" s="50" t="s">
        <v>175</v>
      </c>
      <c r="Z100" s="54">
        <v>95</v>
      </c>
      <c r="AA100" s="50" t="s">
        <v>3</v>
      </c>
    </row>
    <row r="101" spans="21:27">
      <c r="U101" s="54">
        <v>96</v>
      </c>
      <c r="V101" s="50" t="s">
        <v>176</v>
      </c>
      <c r="Z101" s="54">
        <v>96</v>
      </c>
      <c r="AA101" s="50" t="s">
        <v>3</v>
      </c>
    </row>
    <row r="102" spans="21:27">
      <c r="U102" s="54">
        <v>97</v>
      </c>
      <c r="V102" s="50" t="s">
        <v>177</v>
      </c>
      <c r="Z102" s="54">
        <v>97</v>
      </c>
      <c r="AA102" s="50" t="s">
        <v>3</v>
      </c>
    </row>
    <row r="103" spans="21:27">
      <c r="U103" s="54">
        <v>98</v>
      </c>
      <c r="V103" s="50" t="s">
        <v>178</v>
      </c>
      <c r="Z103" s="54">
        <v>98</v>
      </c>
      <c r="AA103" s="50" t="s">
        <v>3</v>
      </c>
    </row>
    <row r="104" spans="21:27">
      <c r="U104" s="54">
        <v>99</v>
      </c>
      <c r="V104" s="50" t="s">
        <v>179</v>
      </c>
      <c r="Z104" s="54">
        <v>99</v>
      </c>
      <c r="AA104" s="50" t="s">
        <v>3</v>
      </c>
    </row>
    <row r="105" spans="21:27">
      <c r="U105" s="54">
        <v>100</v>
      </c>
      <c r="V105" s="50" t="s">
        <v>180</v>
      </c>
      <c r="Z105" s="54">
        <v>100</v>
      </c>
      <c r="AA105" s="50" t="s">
        <v>3</v>
      </c>
    </row>
  </sheetData>
  <phoneticPr fontId="0" type="noConversion"/>
  <conditionalFormatting sqref="T5">
    <cfRule type="cellIs" dxfId="47" priority="5" operator="equal">
      <formula>"fail"</formula>
    </cfRule>
  </conditionalFormatting>
  <conditionalFormatting sqref="T4">
    <cfRule type="cellIs" dxfId="46" priority="4" operator="equal">
      <formula>"fail"</formula>
    </cfRule>
  </conditionalFormatting>
  <conditionalFormatting sqref="T6">
    <cfRule type="cellIs" dxfId="45" priority="3" operator="equal">
      <formula>"fail"</formula>
    </cfRule>
  </conditionalFormatting>
  <conditionalFormatting sqref="T7">
    <cfRule type="cellIs" dxfId="44" priority="2" operator="equal">
      <formula>"fail"</formula>
    </cfRule>
  </conditionalFormatting>
  <conditionalFormatting sqref="T8:T10">
    <cfRule type="cellIs" dxfId="43" priority="1" operator="equal">
      <formula>"fail"</formula>
    </cfRule>
  </conditionalFormatting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Q251"/>
  <sheetViews>
    <sheetView rightToLeft="1" tabSelected="1" view="pageBreakPreview" zoomScale="80" zoomScaleSheetLayoutView="80" workbookViewId="0">
      <pane xSplit="2" ySplit="6" topLeftCell="C74" activePane="bottomRight" state="frozen"/>
      <selection activeCell="J175" sqref="J175"/>
      <selection pane="topRight" activeCell="J175" sqref="J175"/>
      <selection pane="bottomLeft" activeCell="J175" sqref="J175"/>
      <selection pane="bottomRight" activeCell="C84" sqref="C84"/>
    </sheetView>
  </sheetViews>
  <sheetFormatPr defaultRowHeight="23.25"/>
  <cols>
    <col min="1" max="1" width="5.42578125" style="48" customWidth="1"/>
    <col min="2" max="2" width="40.28515625" style="48" bestFit="1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18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452</v>
      </c>
      <c r="D1" s="112"/>
      <c r="E1" s="112"/>
      <c r="F1" s="112"/>
      <c r="G1" s="112"/>
      <c r="H1" s="112"/>
      <c r="I1" s="55"/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09" t="s">
        <v>92</v>
      </c>
      <c r="H2" s="109" t="e">
        <f>#REF!</f>
        <v>#REF!</v>
      </c>
      <c r="I2" s="60" t="s">
        <v>483</v>
      </c>
    </row>
    <row r="3" spans="1:16" ht="23.1" customHeight="1" thickBot="1">
      <c r="A3" s="34"/>
      <c r="B3" s="59" t="s">
        <v>217</v>
      </c>
      <c r="C3" s="57" t="s">
        <v>91</v>
      </c>
      <c r="D3" s="58" t="s">
        <v>214</v>
      </c>
      <c r="E3" s="33"/>
      <c r="F3" s="33"/>
      <c r="G3" s="113" t="s">
        <v>93</v>
      </c>
      <c r="H3" s="113"/>
      <c r="I3" s="56" t="s">
        <v>482</v>
      </c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1" t="s">
        <v>218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 t="shared" ref="L7:L38" si="0"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69" t="s">
        <v>219</v>
      </c>
      <c r="C8" s="42">
        <v>23</v>
      </c>
      <c r="D8" s="47" t="str">
        <f>VLOOKUP(C8,Test!$U$5:$V$105,2)</f>
        <v>بيست و سێ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39">
        <v>3</v>
      </c>
      <c r="B9" s="67" t="s">
        <v>220</v>
      </c>
      <c r="C9" s="42">
        <v>18</v>
      </c>
      <c r="D9" s="47" t="str">
        <f>VLOOKUP(C9,Test!$U$5:$V$105,2)</f>
        <v>هەژدە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67" t="s">
        <v>221</v>
      </c>
      <c r="C10" s="42">
        <v>17</v>
      </c>
      <c r="D10" s="47" t="str">
        <f>VLOOKUP(C10,Test!$U$5:$V$105,2)</f>
        <v>حەڤدە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67" t="s">
        <v>222</v>
      </c>
      <c r="C11" s="42">
        <v>16</v>
      </c>
      <c r="D11" s="47" t="str">
        <f>VLOOKUP(C11,Test!$U$5:$V$105,2)</f>
        <v>شازدە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O11" s="37"/>
      <c r="P11" s="38"/>
    </row>
    <row r="12" spans="1:16" ht="23.1" customHeight="1">
      <c r="A12" s="46">
        <v>6</v>
      </c>
      <c r="B12" s="67" t="s">
        <v>223</v>
      </c>
      <c r="C12" s="42">
        <v>18</v>
      </c>
      <c r="D12" s="47" t="str">
        <f>VLOOKUP(C12,Test!$U$5:$V$105,2)</f>
        <v>هەژدە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0" t="s">
        <v>224</v>
      </c>
      <c r="C13" s="42">
        <v>20</v>
      </c>
      <c r="D13" s="47" t="str">
        <f>VLOOKUP(C13,Test!$U$5:$V$105,2)</f>
        <v>ته‌نیا بیست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67" t="s">
        <v>225</v>
      </c>
      <c r="C14" s="42">
        <v>16</v>
      </c>
      <c r="D14" s="47" t="str">
        <f>VLOOKUP(C14,Test!$U$5:$V$105,2)</f>
        <v>شازدە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67" t="s">
        <v>226</v>
      </c>
      <c r="C15" s="42">
        <v>19</v>
      </c>
      <c r="D15" s="47" t="str">
        <f>VLOOKUP(C15,Test!$U$5:$V$105,2)</f>
        <v>نۆزدە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68" t="s">
        <v>227</v>
      </c>
      <c r="C16" s="42">
        <v>20</v>
      </c>
      <c r="D16" s="47" t="str">
        <f>VLOOKUP(C16,Test!$U$5:$V$105,2)</f>
        <v>ته‌نیا بیست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67" t="s">
        <v>228</v>
      </c>
      <c r="C17" s="42">
        <v>20</v>
      </c>
      <c r="D17" s="47" t="str">
        <f>VLOOKUP(C17,Test!$U$5:$V$105,2)</f>
        <v>ته‌نیا بیست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71" t="s">
        <v>229</v>
      </c>
      <c r="C18" s="42">
        <v>20</v>
      </c>
      <c r="D18" s="47" t="str">
        <f>VLOOKUP(C18,Test!$U$5:$V$105,2)</f>
        <v>ته‌نیا بیست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67" t="s">
        <v>230</v>
      </c>
      <c r="C19" s="42">
        <v>15</v>
      </c>
      <c r="D19" s="47" t="str">
        <f>VLOOKUP(C19,Test!$U$5:$V$105,2)</f>
        <v>پازدە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68" t="s">
        <v>231</v>
      </c>
      <c r="C20" s="42">
        <v>22</v>
      </c>
      <c r="D20" s="47" t="str">
        <f>VLOOKUP(C20,Test!$U$5:$V$105,2)</f>
        <v>بيست  و دوو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67" t="s">
        <v>232</v>
      </c>
      <c r="C21" s="42">
        <v>16</v>
      </c>
      <c r="D21" s="47" t="str">
        <f>VLOOKUP(C21,Test!$U$5:$V$105,2)</f>
        <v>شازدە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68" t="s">
        <v>233</v>
      </c>
      <c r="C22" s="42">
        <v>20</v>
      </c>
      <c r="D22" s="47" t="str">
        <f>VLOOKUP(C22,Test!$U$5:$V$105,2)</f>
        <v>ته‌نیا بیست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67" t="s">
        <v>234</v>
      </c>
      <c r="C23" s="42">
        <v>17</v>
      </c>
      <c r="D23" s="47" t="str">
        <f>VLOOKUP(C23,Test!$U$5:$V$105,2)</f>
        <v>حەڤدە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M23" s="37"/>
      <c r="N23" s="38"/>
      <c r="O23" s="37"/>
      <c r="P23" s="38"/>
    </row>
    <row r="24" spans="1:16" ht="23.1" customHeight="1">
      <c r="A24" s="46">
        <v>18</v>
      </c>
      <c r="B24" s="70" t="s">
        <v>235</v>
      </c>
      <c r="C24" s="42">
        <v>15</v>
      </c>
      <c r="D24" s="47" t="str">
        <f>VLOOKUP(C24,Test!$U$5:$V$105,2)</f>
        <v>پازدە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67" t="s">
        <v>236</v>
      </c>
      <c r="C25" s="42">
        <v>17</v>
      </c>
      <c r="D25" s="47" t="str">
        <f>VLOOKUP(C25,Test!$U$5:$V$105,2)</f>
        <v>حەڤدە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67" t="s">
        <v>237</v>
      </c>
      <c r="C26" s="42">
        <v>16</v>
      </c>
      <c r="D26" s="47" t="str">
        <f>VLOOKUP(C26,Test!$U$5:$V$105,2)</f>
        <v>شازدە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67" t="s">
        <v>238</v>
      </c>
      <c r="C27" s="42">
        <v>16</v>
      </c>
      <c r="D27" s="47" t="str">
        <f>VLOOKUP(C27,Test!$U$5:$V$105,2)</f>
        <v>شازدە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67" t="s">
        <v>239</v>
      </c>
      <c r="C28" s="42">
        <v>16</v>
      </c>
      <c r="D28" s="47" t="str">
        <f>VLOOKUP(C28,Test!$U$5:$V$105,2)</f>
        <v>شازدە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O28" s="37"/>
      <c r="P28" s="38"/>
    </row>
    <row r="29" spans="1:16" ht="23.1" customHeight="1">
      <c r="A29" s="39">
        <v>23</v>
      </c>
      <c r="B29" s="70" t="s">
        <v>240</v>
      </c>
      <c r="C29" s="42">
        <v>16</v>
      </c>
      <c r="D29" s="47" t="str">
        <f>VLOOKUP(C29,Test!$U$5:$V$105,2)</f>
        <v>شازدە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67" t="s">
        <v>241</v>
      </c>
      <c r="C30" s="42">
        <v>21</v>
      </c>
      <c r="D30" s="47" t="str">
        <f>VLOOKUP(C30,Test!$U$5:$V$105,2)</f>
        <v>بيست و يەك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67" t="s">
        <v>242</v>
      </c>
      <c r="C31" s="42">
        <v>18</v>
      </c>
      <c r="D31" s="47" t="str">
        <f>VLOOKUP(C31,Test!$U$5:$V$105,2)</f>
        <v>هەژدە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67" t="s">
        <v>243</v>
      </c>
      <c r="C32" s="42">
        <v>16</v>
      </c>
      <c r="D32" s="47" t="str">
        <f>VLOOKUP(C32,Test!$U$5:$V$105,2)</f>
        <v>شازدە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67" t="s">
        <v>244</v>
      </c>
      <c r="C33" s="42">
        <v>17</v>
      </c>
      <c r="D33" s="47" t="str">
        <f>VLOOKUP(C33,Test!$U$5:$V$105,2)</f>
        <v>حەڤدە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0" t="s">
        <v>245</v>
      </c>
      <c r="C34" s="42">
        <v>23</v>
      </c>
      <c r="D34" s="47" t="str">
        <f>VLOOKUP(C34,Test!$U$5:$V$105,2)</f>
        <v>بيست و سێ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70" t="s">
        <v>246</v>
      </c>
      <c r="C35" s="42"/>
      <c r="D35" s="47" t="str">
        <f>VLOOKUP(C35,Test!$U$5:$V$105,2)</f>
        <v>سفر تەنیا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67" t="s">
        <v>247</v>
      </c>
      <c r="C36" s="42">
        <v>15</v>
      </c>
      <c r="D36" s="47" t="str">
        <f>VLOOKUP(C36,Test!$U$5:$V$105,2)</f>
        <v>پازدە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67" t="s">
        <v>248</v>
      </c>
      <c r="C37" s="42">
        <v>16</v>
      </c>
      <c r="D37" s="47" t="str">
        <f>VLOOKUP(C37,Test!$U$5:$V$105,2)</f>
        <v>شازدە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1" t="s">
        <v>249</v>
      </c>
      <c r="C38" s="42">
        <v>18</v>
      </c>
      <c r="D38" s="47" t="str">
        <f>VLOOKUP(C38,Test!$U$5:$V$105,2)</f>
        <v>هەژدە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39">
        <v>33</v>
      </c>
      <c r="B39" s="67" t="s">
        <v>250</v>
      </c>
      <c r="C39" s="42">
        <v>22</v>
      </c>
      <c r="D39" s="47" t="str">
        <f>VLOOKUP(C39,Test!$U$5:$V$105,2)</f>
        <v>بيست  و دوو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ref="L39:L70" si="1">IF(J39&gt;49,J39,IF(K39&gt;49,(((K39-50)/2)+50)," "))</f>
        <v>#REF!</v>
      </c>
      <c r="M39" s="37"/>
      <c r="N39" s="38"/>
      <c r="O39" s="37"/>
      <c r="P39" s="38"/>
    </row>
    <row r="40" spans="1:16" ht="23.1" customHeight="1">
      <c r="A40" s="46">
        <v>34</v>
      </c>
      <c r="B40" s="67" t="s">
        <v>251</v>
      </c>
      <c r="C40" s="42"/>
      <c r="D40" s="47" t="str">
        <f>VLOOKUP(C40,Test!$U$5:$V$105,2)</f>
        <v>سفر تەنیا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1"/>
        <v>#REF!</v>
      </c>
      <c r="M40" s="37"/>
      <c r="N40" s="38"/>
      <c r="O40" s="37"/>
      <c r="P40" s="38"/>
    </row>
    <row r="41" spans="1:16" ht="23.1" customHeight="1">
      <c r="A41" s="39">
        <v>35</v>
      </c>
      <c r="B41" s="67" t="s">
        <v>252</v>
      </c>
      <c r="C41" s="42">
        <v>20</v>
      </c>
      <c r="D41" s="47" t="str">
        <f>VLOOKUP(C41,Test!$U$5:$V$105,2)</f>
        <v>ته‌نیا بیست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1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67" t="s">
        <v>253</v>
      </c>
      <c r="C42" s="42">
        <v>15</v>
      </c>
      <c r="D42" s="47" t="str">
        <f>VLOOKUP(C42,Test!$U$5:$V$105,2)</f>
        <v>پازدە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1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70" t="s">
        <v>254</v>
      </c>
      <c r="C43" s="42">
        <v>16</v>
      </c>
      <c r="D43" s="47" t="str">
        <f>VLOOKUP(C43,Test!$U$5:$V$105,2)</f>
        <v>شازدە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1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67" t="s">
        <v>255</v>
      </c>
      <c r="C44" s="42">
        <v>15</v>
      </c>
      <c r="D44" s="47" t="str">
        <f>VLOOKUP(C44,Test!$U$5:$V$105,2)</f>
        <v>پازدە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1"/>
        <v>#REF!</v>
      </c>
      <c r="O44" s="37"/>
      <c r="P44" s="38"/>
    </row>
    <row r="45" spans="1:16" ht="23.1" customHeight="1">
      <c r="A45" s="39">
        <v>39</v>
      </c>
      <c r="B45" s="67" t="s">
        <v>256</v>
      </c>
      <c r="C45" s="42">
        <v>20</v>
      </c>
      <c r="D45" s="47" t="str">
        <f>VLOOKUP(C45,Test!$U$5:$V$105,2)</f>
        <v>ته‌نیا بیست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1"/>
        <v>#REF!</v>
      </c>
      <c r="O45" s="37"/>
      <c r="P45" s="38"/>
    </row>
    <row r="46" spans="1:16" ht="23.1" customHeight="1">
      <c r="A46" s="46">
        <v>40</v>
      </c>
      <c r="B46" s="70" t="s">
        <v>257</v>
      </c>
      <c r="C46" s="42"/>
      <c r="D46" s="47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1"/>
        <v>#REF!</v>
      </c>
      <c r="O46" s="37"/>
      <c r="P46" s="38"/>
    </row>
    <row r="47" spans="1:16" ht="23.1" customHeight="1">
      <c r="A47" s="39">
        <v>41</v>
      </c>
      <c r="B47" s="67" t="s">
        <v>258</v>
      </c>
      <c r="C47" s="42">
        <v>20</v>
      </c>
      <c r="D47" s="47" t="str">
        <f>VLOOKUP(C47,Test!$U$5:$V$105,2)</f>
        <v>ته‌نیا بیست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1"/>
        <v>#REF!</v>
      </c>
      <c r="O47" s="37"/>
      <c r="P47" s="38"/>
    </row>
    <row r="48" spans="1:16" ht="23.1" customHeight="1">
      <c r="A48" s="46">
        <v>42</v>
      </c>
      <c r="B48" s="70" t="s">
        <v>259</v>
      </c>
      <c r="C48" s="42">
        <v>16</v>
      </c>
      <c r="D48" s="47" t="str">
        <f>VLOOKUP(C48,Test!$U$5:$V$105,2)</f>
        <v>شازدە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1"/>
        <v>#REF!</v>
      </c>
      <c r="O48" s="37"/>
      <c r="P48" s="38"/>
    </row>
    <row r="49" spans="1:16" ht="23.1" customHeight="1">
      <c r="A49" s="39">
        <v>43</v>
      </c>
      <c r="B49" s="67" t="s">
        <v>260</v>
      </c>
      <c r="C49" s="42">
        <v>16</v>
      </c>
      <c r="D49" s="47" t="str">
        <f>VLOOKUP(C49,Test!$U$5:$V$105,2)</f>
        <v>شازدە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1"/>
        <v>#REF!</v>
      </c>
      <c r="O49" s="37"/>
      <c r="P49" s="38"/>
    </row>
    <row r="50" spans="1:16" ht="23.1" customHeight="1">
      <c r="A50" s="46">
        <v>44</v>
      </c>
      <c r="B50" s="70" t="s">
        <v>261</v>
      </c>
      <c r="C50" s="42"/>
      <c r="D50" s="47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1"/>
        <v>#REF!</v>
      </c>
      <c r="O50" s="37"/>
      <c r="P50" s="38"/>
    </row>
    <row r="51" spans="1:16" ht="23.1" customHeight="1">
      <c r="A51" s="39">
        <v>45</v>
      </c>
      <c r="B51" s="67" t="s">
        <v>262</v>
      </c>
      <c r="C51" s="42">
        <v>16</v>
      </c>
      <c r="D51" s="47" t="str">
        <f>VLOOKUP(C51,Test!$U$5:$V$105,2)</f>
        <v>شازدە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1"/>
        <v>#REF!</v>
      </c>
      <c r="O51" s="37"/>
      <c r="P51" s="38"/>
    </row>
    <row r="52" spans="1:16" ht="23.1" customHeight="1">
      <c r="A52" s="46">
        <v>46</v>
      </c>
      <c r="B52" s="67" t="s">
        <v>263</v>
      </c>
      <c r="C52" s="42">
        <v>18</v>
      </c>
      <c r="D52" s="47" t="str">
        <f>VLOOKUP(C52,Test!$U$5:$V$105,2)</f>
        <v>هەژدە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1"/>
        <v>#REF!</v>
      </c>
      <c r="O52" s="37"/>
      <c r="P52" s="38"/>
    </row>
    <row r="53" spans="1:16" ht="23.1" customHeight="1">
      <c r="A53" s="39">
        <v>47</v>
      </c>
      <c r="B53" s="67" t="s">
        <v>264</v>
      </c>
      <c r="C53" s="42">
        <v>22</v>
      </c>
      <c r="D53" s="47" t="str">
        <f>VLOOKUP(C53,Test!$U$5:$V$105,2)</f>
        <v>بيست  و دوو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1"/>
        <v>#REF!</v>
      </c>
      <c r="O53" s="37"/>
      <c r="P53" s="38"/>
    </row>
    <row r="54" spans="1:16" ht="23.1" customHeight="1">
      <c r="A54" s="46">
        <v>48</v>
      </c>
      <c r="B54" s="68" t="s">
        <v>265</v>
      </c>
      <c r="C54" s="42">
        <v>20</v>
      </c>
      <c r="D54" s="47" t="str">
        <f>VLOOKUP(C54,Test!$U$5:$V$105,2)</f>
        <v>ته‌نیا بیست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1"/>
        <v>#REF!</v>
      </c>
      <c r="O54" s="37"/>
      <c r="P54" s="38"/>
    </row>
    <row r="55" spans="1:16" ht="23.1" customHeight="1">
      <c r="A55" s="39">
        <v>49</v>
      </c>
      <c r="B55" s="67" t="s">
        <v>266</v>
      </c>
      <c r="C55" s="42">
        <v>23</v>
      </c>
      <c r="D55" s="47" t="str">
        <f>VLOOKUP(C55,Test!$U$5:$V$105,2)</f>
        <v>بيست و سێ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1"/>
        <v>#REF!</v>
      </c>
      <c r="M55" s="37"/>
      <c r="N55" s="38"/>
      <c r="O55" s="37"/>
      <c r="P55" s="38"/>
    </row>
    <row r="56" spans="1:16" ht="23.1" customHeight="1">
      <c r="A56" s="46">
        <v>50</v>
      </c>
      <c r="B56" s="72" t="s">
        <v>267</v>
      </c>
      <c r="C56" s="42">
        <v>15</v>
      </c>
      <c r="D56" s="47" t="str">
        <f>VLOOKUP(C56,Test!$U$5:$V$105,2)</f>
        <v>پازدە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1"/>
        <v>#REF!</v>
      </c>
      <c r="M56" s="37"/>
      <c r="N56" s="38"/>
      <c r="O56" s="37"/>
      <c r="P56" s="38"/>
    </row>
    <row r="57" spans="1:16" ht="23.1" customHeight="1">
      <c r="A57" s="39">
        <v>51</v>
      </c>
      <c r="B57" s="67" t="s">
        <v>268</v>
      </c>
      <c r="C57" s="42">
        <v>15</v>
      </c>
      <c r="D57" s="47" t="str">
        <f>VLOOKUP(C57,Test!$U$5:$V$105,2)</f>
        <v>پازدە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1"/>
        <v>#REF!</v>
      </c>
      <c r="M57" s="37"/>
      <c r="N57" s="38"/>
      <c r="O57" s="37"/>
      <c r="P57" s="38"/>
    </row>
    <row r="58" spans="1:16" ht="23.1" customHeight="1">
      <c r="A58" s="46">
        <v>52</v>
      </c>
      <c r="B58" s="67" t="s">
        <v>269</v>
      </c>
      <c r="C58" s="42">
        <v>15</v>
      </c>
      <c r="D58" s="47" t="str">
        <f>VLOOKUP(C58,Test!$U$5:$V$105,2)</f>
        <v>پازدە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1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67" t="s">
        <v>270</v>
      </c>
      <c r="C59" s="42">
        <v>15</v>
      </c>
      <c r="D59" s="47" t="str">
        <f>VLOOKUP(C59,Test!$U$5:$V$105,2)</f>
        <v>پازدە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1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67" t="s">
        <v>271</v>
      </c>
      <c r="C60" s="42">
        <v>16</v>
      </c>
      <c r="D60" s="47" t="str">
        <f>VLOOKUP(C60,Test!$U$5:$V$105,2)</f>
        <v>شازدە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1"/>
        <v>#REF!</v>
      </c>
      <c r="O60" s="37"/>
      <c r="P60" s="38"/>
    </row>
    <row r="61" spans="1:16" ht="23.1" customHeight="1">
      <c r="A61" s="39">
        <v>55</v>
      </c>
      <c r="B61" s="70" t="s">
        <v>272</v>
      </c>
      <c r="C61" s="42">
        <v>16</v>
      </c>
      <c r="D61" s="47" t="str">
        <f>VLOOKUP(C61,Test!$U$5:$V$105,2)</f>
        <v>شازدە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1"/>
        <v>#REF!</v>
      </c>
      <c r="O61" s="37"/>
      <c r="P61" s="38"/>
    </row>
    <row r="62" spans="1:16" ht="23.1" customHeight="1">
      <c r="A62" s="46">
        <v>56</v>
      </c>
      <c r="B62" s="71" t="s">
        <v>273</v>
      </c>
      <c r="C62" s="42"/>
      <c r="D62" s="47" t="str">
        <f>VLOOKUP(C62,Test!$U$5:$V$105,2)</f>
        <v>سفر تەنیا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1"/>
        <v>#REF!</v>
      </c>
      <c r="O62" s="37"/>
      <c r="P62" s="38"/>
    </row>
    <row r="63" spans="1:16" ht="23.1" customHeight="1">
      <c r="A63" s="39">
        <v>57</v>
      </c>
      <c r="B63" s="67" t="s">
        <v>274</v>
      </c>
      <c r="C63" s="42">
        <v>18</v>
      </c>
      <c r="D63" s="47" t="str">
        <f>VLOOKUP(C63,Test!$U$5:$V$105,2)</f>
        <v>هەژدە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/>
      <c r="J63" s="45" t="e">
        <f>#REF!</f>
        <v>#REF!</v>
      </c>
      <c r="K63" s="45" t="e">
        <f>#REF!</f>
        <v>#REF!</v>
      </c>
      <c r="L63" s="45" t="e">
        <f t="shared" si="1"/>
        <v>#REF!</v>
      </c>
      <c r="O63" s="37"/>
      <c r="P63" s="38"/>
    </row>
    <row r="64" spans="1:16" ht="23.1" customHeight="1">
      <c r="A64" s="46">
        <v>58</v>
      </c>
      <c r="B64" s="67" t="s">
        <v>275</v>
      </c>
      <c r="C64" s="42">
        <v>16</v>
      </c>
      <c r="D64" s="47" t="str">
        <f>VLOOKUP(C64,Test!$U$5:$V$105,2)</f>
        <v>شازدە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1"/>
        <v>#REF!</v>
      </c>
      <c r="O64" s="37"/>
      <c r="P64" s="38"/>
    </row>
    <row r="65" spans="1:16" ht="23.1" customHeight="1">
      <c r="A65" s="39">
        <v>59</v>
      </c>
      <c r="B65" s="67" t="s">
        <v>276</v>
      </c>
      <c r="C65" s="42">
        <v>23</v>
      </c>
      <c r="D65" s="47" t="str">
        <f>VLOOKUP(C65,Test!$U$5:$V$105,2)</f>
        <v>بيست و سێ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1"/>
        <v>#REF!</v>
      </c>
      <c r="O65" s="37"/>
      <c r="P65" s="38"/>
    </row>
    <row r="66" spans="1:16" ht="23.1" customHeight="1">
      <c r="A66" s="46">
        <v>60</v>
      </c>
      <c r="B66" s="67" t="s">
        <v>277</v>
      </c>
      <c r="C66" s="42">
        <v>17</v>
      </c>
      <c r="D66" s="47" t="str">
        <f>VLOOKUP(C66,Test!$U$5:$V$105,2)</f>
        <v>حەڤدە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1"/>
        <v>#REF!</v>
      </c>
      <c r="O66" s="37"/>
      <c r="P66" s="38"/>
    </row>
    <row r="67" spans="1:16" ht="23.1" customHeight="1">
      <c r="A67" s="39">
        <v>61</v>
      </c>
      <c r="B67" s="67" t="s">
        <v>278</v>
      </c>
      <c r="C67" s="42">
        <v>16</v>
      </c>
      <c r="D67" s="47" t="str">
        <f>VLOOKUP(C67,Test!$U$5:$V$105,2)</f>
        <v>شازدە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1"/>
        <v>#REF!</v>
      </c>
      <c r="O67" s="37"/>
      <c r="P67" s="38"/>
    </row>
    <row r="68" spans="1:16" ht="23.1" customHeight="1">
      <c r="A68" s="46">
        <v>62</v>
      </c>
      <c r="B68" s="70" t="s">
        <v>279</v>
      </c>
      <c r="C68" s="42">
        <v>20</v>
      </c>
      <c r="D68" s="47" t="str">
        <f>VLOOKUP(C68,Test!$U$5:$V$105,2)</f>
        <v>ته‌نیا بیست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1"/>
        <v>#REF!</v>
      </c>
      <c r="O68" s="37"/>
      <c r="P68" s="38"/>
    </row>
    <row r="69" spans="1:16" ht="23.1" customHeight="1">
      <c r="A69" s="39">
        <v>63</v>
      </c>
      <c r="B69" s="73" t="s">
        <v>280</v>
      </c>
      <c r="C69" s="42">
        <v>20</v>
      </c>
      <c r="D69" s="47" t="str">
        <f>VLOOKUP(C69,Test!$U$5:$V$105,2)</f>
        <v>ته‌نیا بیست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1"/>
        <v>#REF!</v>
      </c>
      <c r="O69" s="37"/>
      <c r="P69" s="38"/>
    </row>
    <row r="70" spans="1:16" ht="23.1" customHeight="1">
      <c r="A70" s="46">
        <v>64</v>
      </c>
      <c r="B70" s="67" t="s">
        <v>281</v>
      </c>
      <c r="C70" s="42">
        <v>21</v>
      </c>
      <c r="D70" s="47" t="str">
        <f>VLOOKUP(C70,Test!$U$5:$V$105,2)</f>
        <v>بيست و يەك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1"/>
        <v>#REF!</v>
      </c>
      <c r="O70" s="37"/>
      <c r="P70" s="38"/>
    </row>
    <row r="71" spans="1:16" ht="23.1" customHeight="1">
      <c r="A71" s="39">
        <v>65</v>
      </c>
      <c r="B71" s="67" t="s">
        <v>282</v>
      </c>
      <c r="C71" s="42">
        <v>16</v>
      </c>
      <c r="D71" s="47" t="str">
        <f>VLOOKUP(C71,Test!$U$5:$V$105,2)</f>
        <v>شازدە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 t="shared" ref="L71:L88" si="2">IF(J71&gt;49,J71,IF(K71&gt;49,(((K71-50)/2)+50)," "))</f>
        <v>#REF!</v>
      </c>
      <c r="O71" s="37"/>
      <c r="P71" s="38"/>
    </row>
    <row r="72" spans="1:16" ht="23.1" customHeight="1">
      <c r="A72" s="46">
        <v>66</v>
      </c>
      <c r="B72" s="68" t="s">
        <v>283</v>
      </c>
      <c r="C72" s="42">
        <v>17</v>
      </c>
      <c r="D72" s="47" t="str">
        <f>VLOOKUP(C72,Test!$U$5:$V$105,2)</f>
        <v>حەڤدە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31"/>
      <c r="J72" s="45" t="e">
        <f>#REF!</f>
        <v>#REF!</v>
      </c>
      <c r="K72" s="45" t="e">
        <f>#REF!</f>
        <v>#REF!</v>
      </c>
      <c r="L72" s="45" t="e">
        <f t="shared" si="2"/>
        <v>#REF!</v>
      </c>
      <c r="M72" s="37"/>
      <c r="N72" s="38"/>
      <c r="O72" s="37"/>
      <c r="P72" s="38"/>
    </row>
    <row r="73" spans="1:16" ht="23.1" customHeight="1">
      <c r="A73" s="39">
        <v>67</v>
      </c>
      <c r="B73" s="67" t="s">
        <v>284</v>
      </c>
      <c r="C73" s="42">
        <v>16</v>
      </c>
      <c r="D73" s="47" t="str">
        <f>VLOOKUP(C73,Test!$U$5:$V$105,2)</f>
        <v>شازدە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31"/>
      <c r="J73" s="45" t="e">
        <f>#REF!</f>
        <v>#REF!</v>
      </c>
      <c r="K73" s="45" t="e">
        <f>#REF!</f>
        <v>#REF!</v>
      </c>
      <c r="L73" s="45" t="e">
        <f t="shared" si="2"/>
        <v>#REF!</v>
      </c>
      <c r="M73" s="37"/>
      <c r="N73" s="38"/>
      <c r="O73" s="37"/>
      <c r="P73" s="38"/>
    </row>
    <row r="74" spans="1:16" ht="23.1" customHeight="1">
      <c r="A74" s="46">
        <v>68</v>
      </c>
      <c r="B74" s="67" t="s">
        <v>285</v>
      </c>
      <c r="C74" s="42">
        <v>16</v>
      </c>
      <c r="D74" s="47" t="str">
        <f>VLOOKUP(C74,Test!$U$5:$V$105,2)</f>
        <v>شازدە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31"/>
      <c r="J74" s="45" t="e">
        <f>#REF!</f>
        <v>#REF!</v>
      </c>
      <c r="K74" s="45" t="e">
        <f>#REF!</f>
        <v>#REF!</v>
      </c>
      <c r="L74" s="45" t="e">
        <f t="shared" si="2"/>
        <v>#REF!</v>
      </c>
      <c r="M74" s="37"/>
      <c r="N74" s="38"/>
      <c r="O74" s="37"/>
      <c r="P74" s="38"/>
    </row>
    <row r="75" spans="1:16" ht="23.1" customHeight="1">
      <c r="A75" s="39">
        <v>69</v>
      </c>
      <c r="B75" s="67" t="s">
        <v>286</v>
      </c>
      <c r="C75" s="42">
        <v>16</v>
      </c>
      <c r="D75" s="47" t="str">
        <f>VLOOKUP(C75,Test!$U$5:$V$105,2)</f>
        <v>شازدە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31"/>
      <c r="J75" s="45" t="e">
        <f>#REF!</f>
        <v>#REF!</v>
      </c>
      <c r="K75" s="45" t="e">
        <f>#REF!</f>
        <v>#REF!</v>
      </c>
      <c r="L75" s="45" t="e">
        <f t="shared" si="2"/>
        <v>#REF!</v>
      </c>
      <c r="M75" s="37"/>
      <c r="N75" s="38"/>
      <c r="O75" s="37"/>
      <c r="P75" s="38"/>
    </row>
    <row r="76" spans="1:16" ht="23.1" customHeight="1">
      <c r="A76" s="46">
        <v>70</v>
      </c>
      <c r="B76" s="67" t="s">
        <v>287</v>
      </c>
      <c r="C76" s="42">
        <v>27</v>
      </c>
      <c r="D76" s="47" t="str">
        <f>VLOOKUP(C76,Test!$U$5:$V$105,2)</f>
        <v>بيست وحەفت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31"/>
      <c r="J76" s="45" t="e">
        <f>#REF!</f>
        <v>#REF!</v>
      </c>
      <c r="K76" s="45" t="e">
        <f>#REF!</f>
        <v>#REF!</v>
      </c>
      <c r="L76" s="45" t="e">
        <f t="shared" si="2"/>
        <v>#REF!</v>
      </c>
      <c r="M76" s="37"/>
      <c r="N76" s="38"/>
      <c r="O76" s="37"/>
      <c r="P76" s="38"/>
    </row>
    <row r="77" spans="1:16" ht="23.1" customHeight="1">
      <c r="A77" s="39">
        <v>71</v>
      </c>
      <c r="B77" s="68" t="s">
        <v>288</v>
      </c>
      <c r="C77" s="42">
        <v>16</v>
      </c>
      <c r="D77" s="47" t="str">
        <f>VLOOKUP(C77,Test!$U$5:$V$105,2)</f>
        <v>شازدە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31"/>
      <c r="J77" s="45" t="e">
        <f>#REF!</f>
        <v>#REF!</v>
      </c>
      <c r="K77" s="45" t="e">
        <f>#REF!</f>
        <v>#REF!</v>
      </c>
      <c r="L77" s="45" t="e">
        <f t="shared" si="2"/>
        <v>#REF!</v>
      </c>
      <c r="O77" s="37"/>
      <c r="P77" s="38"/>
    </row>
    <row r="78" spans="1:16" ht="23.1" customHeight="1">
      <c r="A78" s="46">
        <v>72</v>
      </c>
      <c r="B78" s="67" t="s">
        <v>289</v>
      </c>
      <c r="C78" s="42">
        <v>21</v>
      </c>
      <c r="D78" s="47" t="str">
        <f>VLOOKUP(C78,Test!$U$5:$V$105,2)</f>
        <v>بيست و يەك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31"/>
      <c r="J78" s="45" t="e">
        <f>#REF!</f>
        <v>#REF!</v>
      </c>
      <c r="K78" s="45" t="e">
        <f>#REF!</f>
        <v>#REF!</v>
      </c>
      <c r="L78" s="45" t="e">
        <f t="shared" si="2"/>
        <v>#REF!</v>
      </c>
      <c r="O78" s="37"/>
      <c r="P78" s="38"/>
    </row>
    <row r="79" spans="1:16" ht="23.1" customHeight="1">
      <c r="A79" s="39">
        <v>73</v>
      </c>
      <c r="B79" s="67" t="s">
        <v>290</v>
      </c>
      <c r="C79" s="42">
        <v>24</v>
      </c>
      <c r="D79" s="47" t="str">
        <f>VLOOKUP(C79,Test!$U$5:$V$105,2)</f>
        <v>بيست و چوار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31"/>
      <c r="J79" s="45" t="e">
        <f>#REF!</f>
        <v>#REF!</v>
      </c>
      <c r="K79" s="45" t="e">
        <f>#REF!</f>
        <v>#REF!</v>
      </c>
      <c r="L79" s="45" t="e">
        <f t="shared" si="2"/>
        <v>#REF!</v>
      </c>
      <c r="O79" s="37"/>
      <c r="P79" s="38"/>
    </row>
    <row r="80" spans="1:16" ht="23.1" customHeight="1">
      <c r="A80" s="46">
        <v>74</v>
      </c>
      <c r="B80" s="67" t="s">
        <v>291</v>
      </c>
      <c r="C80" s="42">
        <v>18</v>
      </c>
      <c r="D80" s="47" t="str">
        <f>VLOOKUP(C80,Test!$U$5:$V$105,2)</f>
        <v>هەژدە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31"/>
      <c r="J80" s="45" t="e">
        <f>#REF!</f>
        <v>#REF!</v>
      </c>
      <c r="K80" s="45" t="e">
        <f>#REF!</f>
        <v>#REF!</v>
      </c>
      <c r="L80" s="45" t="e">
        <f t="shared" si="2"/>
        <v>#REF!</v>
      </c>
      <c r="O80" s="37"/>
      <c r="P80" s="38"/>
    </row>
    <row r="81" spans="1:16" ht="23.1" customHeight="1">
      <c r="A81" s="39">
        <v>75</v>
      </c>
      <c r="B81" s="67" t="s">
        <v>292</v>
      </c>
      <c r="C81" s="42">
        <v>18</v>
      </c>
      <c r="D81" s="47" t="str">
        <f>VLOOKUP(C81,Test!$U$5:$V$105,2)</f>
        <v>هەژدە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31"/>
      <c r="J81" s="45" t="e">
        <f>#REF!</f>
        <v>#REF!</v>
      </c>
      <c r="K81" s="45" t="e">
        <f>#REF!</f>
        <v>#REF!</v>
      </c>
      <c r="L81" s="45" t="e">
        <f t="shared" si="2"/>
        <v>#REF!</v>
      </c>
      <c r="O81" s="37"/>
      <c r="P81" s="38"/>
    </row>
    <row r="82" spans="1:16" ht="23.1" customHeight="1">
      <c r="A82" s="46">
        <v>76</v>
      </c>
      <c r="B82" s="67" t="s">
        <v>293</v>
      </c>
      <c r="C82" s="42">
        <v>15</v>
      </c>
      <c r="D82" s="47" t="str">
        <f>VLOOKUP(C82,Test!$U$5:$V$105,2)</f>
        <v>پازدە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31"/>
      <c r="J82" s="45" t="e">
        <f>#REF!</f>
        <v>#REF!</v>
      </c>
      <c r="K82" s="45" t="e">
        <f>#REF!</f>
        <v>#REF!</v>
      </c>
      <c r="L82" s="45" t="e">
        <f t="shared" si="2"/>
        <v>#REF!</v>
      </c>
      <c r="O82" s="37"/>
      <c r="P82" s="38"/>
    </row>
    <row r="83" spans="1:16" ht="23.1" customHeight="1">
      <c r="A83" s="39">
        <v>77</v>
      </c>
      <c r="B83" s="68" t="s">
        <v>294</v>
      </c>
      <c r="C83" s="42">
        <v>22</v>
      </c>
      <c r="D83" s="47" t="str">
        <f>VLOOKUP(C83,Test!$U$5:$V$105,2)</f>
        <v>بيست  و دوو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31"/>
      <c r="J83" s="45" t="e">
        <f>#REF!</f>
        <v>#REF!</v>
      </c>
      <c r="K83" s="45" t="e">
        <f>#REF!</f>
        <v>#REF!</v>
      </c>
      <c r="L83" s="45" t="e">
        <f t="shared" si="2"/>
        <v>#REF!</v>
      </c>
      <c r="O83" s="37"/>
      <c r="P83" s="38"/>
    </row>
    <row r="84" spans="1:16" ht="23.1" customHeight="1">
      <c r="A84" s="46">
        <v>78</v>
      </c>
      <c r="B84" s="67" t="s">
        <v>295</v>
      </c>
      <c r="C84" s="42">
        <v>23</v>
      </c>
      <c r="D84" s="47" t="str">
        <f>VLOOKUP(C84,Test!$U$5:$V$105,2)</f>
        <v>بيست و سێ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31"/>
      <c r="J84" s="45" t="e">
        <f>#REF!</f>
        <v>#REF!</v>
      </c>
      <c r="K84" s="45" t="e">
        <f>#REF!</f>
        <v>#REF!</v>
      </c>
      <c r="L84" s="45" t="e">
        <f t="shared" si="2"/>
        <v>#REF!</v>
      </c>
      <c r="O84" s="37"/>
      <c r="P84" s="38"/>
    </row>
    <row r="85" spans="1:16" ht="23.1" customHeight="1">
      <c r="A85" s="39">
        <v>79</v>
      </c>
      <c r="B85" s="67" t="s">
        <v>296</v>
      </c>
      <c r="C85" s="42">
        <v>15</v>
      </c>
      <c r="D85" s="47" t="str">
        <f>VLOOKUP(C85,Test!$U$5:$V$105,2)</f>
        <v>پازدە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31"/>
      <c r="J85" s="45" t="e">
        <f>#REF!</f>
        <v>#REF!</v>
      </c>
      <c r="K85" s="45" t="e">
        <f>#REF!</f>
        <v>#REF!</v>
      </c>
      <c r="L85" s="45" t="e">
        <f t="shared" si="2"/>
        <v>#REF!</v>
      </c>
      <c r="O85" s="37"/>
      <c r="P85" s="38"/>
    </row>
    <row r="86" spans="1:16" ht="23.1" customHeight="1">
      <c r="A86" s="46">
        <v>80</v>
      </c>
      <c r="B86" s="67" t="s">
        <v>297</v>
      </c>
      <c r="C86" s="42">
        <v>19</v>
      </c>
      <c r="D86" s="47" t="str">
        <f>VLOOKUP(C86,Test!$U$5:$V$105,2)</f>
        <v>نۆزدە</v>
      </c>
      <c r="E86" s="42"/>
      <c r="F86" s="43" t="str">
        <f>VLOOKUP(E86,Test!$U$5:$V$105,2)</f>
        <v>سفر تەنیا</v>
      </c>
      <c r="G86" s="42"/>
      <c r="H86" s="43" t="str">
        <f>VLOOKUP(G86,Test!$U$5:$V$105,2)</f>
        <v>سفر تەنیا</v>
      </c>
      <c r="I86" s="31"/>
      <c r="J86" s="45" t="e">
        <f>#REF!</f>
        <v>#REF!</v>
      </c>
      <c r="K86" s="45" t="e">
        <f>#REF!</f>
        <v>#REF!</v>
      </c>
      <c r="L86" s="45" t="e">
        <f t="shared" si="2"/>
        <v>#REF!</v>
      </c>
      <c r="O86" s="37"/>
      <c r="P86" s="38"/>
    </row>
    <row r="87" spans="1:16" ht="23.1" customHeight="1">
      <c r="A87" s="39">
        <v>81</v>
      </c>
      <c r="B87" s="67" t="s">
        <v>298</v>
      </c>
      <c r="C87" s="42">
        <v>19</v>
      </c>
      <c r="D87" s="47" t="str">
        <f>VLOOKUP(C87,Test!$U$5:$V$105,2)</f>
        <v>نۆزدە</v>
      </c>
      <c r="E87" s="42"/>
      <c r="F87" s="43" t="str">
        <f>VLOOKUP(E87,Test!$U$5:$V$105,2)</f>
        <v>سفر تەنیا</v>
      </c>
      <c r="G87" s="42"/>
      <c r="H87" s="43" t="str">
        <f>VLOOKUP(G87,Test!$U$5:$V$105,2)</f>
        <v>سفر تەنیا</v>
      </c>
      <c r="I87" s="31"/>
      <c r="J87" s="45" t="e">
        <f>#REF!</f>
        <v>#REF!</v>
      </c>
      <c r="K87" s="45" t="e">
        <f>#REF!</f>
        <v>#REF!</v>
      </c>
      <c r="L87" s="45" t="e">
        <f t="shared" si="2"/>
        <v>#REF!</v>
      </c>
      <c r="O87" s="37"/>
      <c r="P87" s="38"/>
    </row>
    <row r="88" spans="1:16" ht="23.1" customHeight="1">
      <c r="A88" s="46">
        <v>82</v>
      </c>
      <c r="B88" s="67" t="s">
        <v>299</v>
      </c>
      <c r="C88" s="42">
        <v>15</v>
      </c>
      <c r="D88" s="47" t="str">
        <f>VLOOKUP(C88,Test!$U$5:$V$105,2)</f>
        <v>پازدە</v>
      </c>
      <c r="E88" s="42"/>
      <c r="F88" s="43" t="str">
        <f>VLOOKUP(E88,Test!$U$5:$V$105,2)</f>
        <v>سفر تەنیا</v>
      </c>
      <c r="G88" s="42"/>
      <c r="H88" s="43" t="str">
        <f>VLOOKUP(G88,Test!$U$5:$V$105,2)</f>
        <v>سفر تەنیا</v>
      </c>
      <c r="I88" s="31"/>
      <c r="J88" s="45" t="e">
        <f>#REF!</f>
        <v>#REF!</v>
      </c>
      <c r="K88" s="45" t="e">
        <f>#REF!</f>
        <v>#REF!</v>
      </c>
      <c r="L88" s="45" t="e">
        <f t="shared" si="2"/>
        <v>#REF!</v>
      </c>
      <c r="O88" s="37"/>
      <c r="P88" s="38"/>
    </row>
    <row r="89" spans="1:16" ht="23.1" customHeight="1">
      <c r="A89" s="39">
        <v>83</v>
      </c>
      <c r="B89" s="67" t="s">
        <v>300</v>
      </c>
      <c r="C89" s="42">
        <v>15</v>
      </c>
      <c r="D89" s="47" t="str">
        <f>VLOOKUP(C89,Test!$U$5:$V$105,2)</f>
        <v>پازدە</v>
      </c>
      <c r="E89" s="42"/>
      <c r="F89" s="43" t="str">
        <f>VLOOKUP(E89,Test!$U$5:$V$105,2)</f>
        <v>سفر تەنیا</v>
      </c>
      <c r="G89" s="42"/>
      <c r="H89" s="43" t="str">
        <f>VLOOKUP(G89,Test!$U$5:$V$105,2)</f>
        <v>سفر تەنیا</v>
      </c>
      <c r="I89" s="31"/>
      <c r="J89" s="45" t="e">
        <f>#REF!</f>
        <v>#REF!</v>
      </c>
      <c r="K89" s="45" t="e">
        <f>#REF!</f>
        <v>#REF!</v>
      </c>
    </row>
    <row r="90" spans="1:16" ht="23.1" customHeight="1">
      <c r="A90" s="46">
        <v>84</v>
      </c>
      <c r="B90" s="67" t="s">
        <v>301</v>
      </c>
      <c r="C90" s="42">
        <v>23</v>
      </c>
      <c r="D90" s="47" t="str">
        <f>VLOOKUP(C90,Test!$U$5:$V$105,2)</f>
        <v>بيست و سێ</v>
      </c>
      <c r="E90" s="42"/>
      <c r="F90" s="43" t="str">
        <f>VLOOKUP(E90,Test!$U$5:$V$105,2)</f>
        <v>سفر تەنیا</v>
      </c>
      <c r="G90" s="42"/>
      <c r="H90" s="43" t="str">
        <f>VLOOKUP(G90,Test!$U$5:$V$105,2)</f>
        <v>سفر تەنیا</v>
      </c>
      <c r="I90" s="31"/>
      <c r="J90" s="45" t="e">
        <f>#REF!</f>
        <v>#REF!</v>
      </c>
      <c r="K90" s="45" t="e">
        <f>#REF!</f>
        <v>#REF!</v>
      </c>
    </row>
    <row r="91" spans="1:16" ht="23.1" customHeight="1">
      <c r="A91" s="39">
        <v>85</v>
      </c>
      <c r="B91" s="70" t="s">
        <v>305</v>
      </c>
      <c r="C91" s="42"/>
      <c r="D91" s="47" t="str">
        <f>VLOOKUP(C91,Test!$U$5:$V$105,2)</f>
        <v>سفر تەنیا</v>
      </c>
      <c r="E91" s="42"/>
      <c r="F91" s="43" t="str">
        <f>VLOOKUP(E91,Test!$U$5:$V$105,2)</f>
        <v>سفر تەنیا</v>
      </c>
      <c r="G91" s="42"/>
      <c r="H91" s="43" t="str">
        <f>VLOOKUP(G91,Test!$U$5:$V$105,2)</f>
        <v>سفر تەنیا</v>
      </c>
      <c r="I91" s="84" t="s">
        <v>454</v>
      </c>
      <c r="J91" s="45" t="e">
        <f>#REF!</f>
        <v>#REF!</v>
      </c>
      <c r="K91" s="45" t="e">
        <f>#REF!</f>
        <v>#REF!</v>
      </c>
      <c r="L91" s="45" t="e">
        <f>IF(J91&gt;49,J91,IF(K91&gt;49,(((K91-50)/2)+50)," "))</f>
        <v>#REF!</v>
      </c>
      <c r="M91" s="37"/>
      <c r="N91" s="38"/>
      <c r="O91" s="37"/>
      <c r="P91" s="38"/>
    </row>
    <row r="92" spans="1:16" ht="23.1" customHeight="1">
      <c r="A92" s="46">
        <v>86</v>
      </c>
      <c r="B92" s="70" t="s">
        <v>309</v>
      </c>
      <c r="C92" s="42"/>
      <c r="D92" s="47" t="str">
        <f>VLOOKUP(C92,Test!$U$5:$V$105,2)</f>
        <v>سفر تەنیا</v>
      </c>
      <c r="E92" s="42"/>
      <c r="F92" s="43" t="str">
        <f>VLOOKUP(E92,Test!$U$5:$V$105,2)</f>
        <v>سفر تەنیا</v>
      </c>
      <c r="G92" s="42"/>
      <c r="H92" s="43" t="str">
        <f>VLOOKUP(G92,Test!$U$5:$V$105,2)</f>
        <v>سفر تەنیا</v>
      </c>
      <c r="I92" s="84" t="s">
        <v>455</v>
      </c>
      <c r="J92" s="45" t="e">
        <f>#REF!</f>
        <v>#REF!</v>
      </c>
      <c r="K92" s="45" t="e">
        <f>#REF!</f>
        <v>#REF!</v>
      </c>
    </row>
    <row r="93" spans="1:16" ht="23.1" customHeight="1">
      <c r="A93" s="39">
        <v>87</v>
      </c>
      <c r="B93" s="70" t="s">
        <v>311</v>
      </c>
      <c r="C93" s="42"/>
      <c r="D93" s="47" t="str">
        <f>VLOOKUP(C93,Test!$U$5:$V$105,2)</f>
        <v>سفر تەنیا</v>
      </c>
      <c r="E93" s="42"/>
      <c r="F93" s="43" t="str">
        <f>VLOOKUP(E93,Test!$U$5:$V$105,2)</f>
        <v>سفر تەنیا</v>
      </c>
      <c r="G93" s="42"/>
      <c r="H93" s="43" t="str">
        <f>VLOOKUP(G93,Test!$U$5:$V$105,2)</f>
        <v>سفر تەنیا</v>
      </c>
      <c r="I93" s="84" t="s">
        <v>456</v>
      </c>
      <c r="J93" s="45" t="e">
        <f>#REF!</f>
        <v>#REF!</v>
      </c>
      <c r="K93" s="45" t="e">
        <f>#REF!</f>
        <v>#REF!</v>
      </c>
    </row>
    <row r="94" spans="1:16" ht="23.1" customHeight="1">
      <c r="A94" s="46">
        <v>88</v>
      </c>
      <c r="B94" s="70" t="s">
        <v>315</v>
      </c>
      <c r="C94" s="42"/>
      <c r="D94" s="47" t="str">
        <f>VLOOKUP(C94,Test!$U$5:$V$105,2)</f>
        <v>سفر تەنیا</v>
      </c>
      <c r="E94" s="42"/>
      <c r="F94" s="43" t="str">
        <f>VLOOKUP(E94,Test!$U$5:$V$105,2)</f>
        <v>سفر تەنیا</v>
      </c>
      <c r="G94" s="42"/>
      <c r="H94" s="43" t="str">
        <f>VLOOKUP(G94,Test!$U$5:$V$105,2)</f>
        <v>سفر تەنیا</v>
      </c>
      <c r="I94" s="84" t="s">
        <v>454</v>
      </c>
      <c r="J94" s="45" t="e">
        <f>#REF!</f>
        <v>#REF!</v>
      </c>
      <c r="K94" s="45" t="e">
        <f>#REF!</f>
        <v>#REF!</v>
      </c>
    </row>
    <row r="95" spans="1:16" ht="23.1" customHeight="1">
      <c r="A95" s="39">
        <v>89</v>
      </c>
      <c r="B95" s="71" t="s">
        <v>335</v>
      </c>
      <c r="C95" s="42"/>
      <c r="D95" s="47" t="str">
        <f>VLOOKUP(C95,Test!$U$5:$V$105,2)</f>
        <v>سفر تەنیا</v>
      </c>
      <c r="E95" s="42"/>
      <c r="F95" s="43" t="str">
        <f>VLOOKUP(E95,Test!$U$5:$V$105,2)</f>
        <v>سفر تەنیا</v>
      </c>
      <c r="G95" s="42"/>
      <c r="H95" s="43" t="str">
        <f>VLOOKUP(G95,Test!$U$5:$V$105,2)</f>
        <v>سفر تەنیا</v>
      </c>
      <c r="I95" s="84" t="s">
        <v>455</v>
      </c>
      <c r="J95" s="45" t="e">
        <f>#REF!</f>
        <v>#REF!</v>
      </c>
      <c r="K95" s="45" t="e">
        <f>#REF!</f>
        <v>#REF!</v>
      </c>
    </row>
    <row r="96" spans="1:16" ht="23.1" customHeight="1">
      <c r="A96" s="46">
        <v>90</v>
      </c>
      <c r="B96" s="70" t="s">
        <v>351</v>
      </c>
      <c r="C96" s="42"/>
      <c r="D96" s="47" t="str">
        <f>VLOOKUP(C96,Test!$U$5:$V$105,2)</f>
        <v>سفر تەنیا</v>
      </c>
      <c r="E96" s="42"/>
      <c r="F96" s="43" t="str">
        <f>VLOOKUP(E96,Test!$U$5:$V$105,2)</f>
        <v>سفر تەنیا</v>
      </c>
      <c r="G96" s="42"/>
      <c r="H96" s="43" t="str">
        <f>VLOOKUP(G96,Test!$U$5:$V$105,2)</f>
        <v>سفر تەنیا</v>
      </c>
      <c r="I96" s="84" t="s">
        <v>454</v>
      </c>
      <c r="J96" s="45" t="e">
        <f>#REF!</f>
        <v>#REF!</v>
      </c>
      <c r="K96" s="45" t="e">
        <f>#REF!</f>
        <v>#REF!</v>
      </c>
    </row>
    <row r="97" spans="1:16" ht="23.1" customHeight="1">
      <c r="A97" s="39">
        <v>91</v>
      </c>
      <c r="B97" s="70" t="s">
        <v>365</v>
      </c>
      <c r="C97" s="42"/>
      <c r="D97" s="47" t="str">
        <f>VLOOKUP(C97,Test!$U$5:$V$105,2)</f>
        <v>سفر تەنیا</v>
      </c>
      <c r="E97" s="42"/>
      <c r="F97" s="43" t="str">
        <f>VLOOKUP(E97,Test!$U$5:$V$105,2)</f>
        <v>سفر تەنیا</v>
      </c>
      <c r="G97" s="42"/>
      <c r="H97" s="43" t="str">
        <f>VLOOKUP(G97,Test!$U$5:$V$105,2)</f>
        <v>سفر تەنیا</v>
      </c>
      <c r="I97" s="84" t="s">
        <v>455</v>
      </c>
      <c r="J97" s="45" t="e">
        <f>#REF!</f>
        <v>#REF!</v>
      </c>
      <c r="K97" s="45" t="e">
        <f>#REF!</f>
        <v>#REF!</v>
      </c>
    </row>
    <row r="98" spans="1:16" ht="23.1" customHeight="1">
      <c r="A98" s="46">
        <v>92</v>
      </c>
      <c r="B98" s="77" t="s">
        <v>447</v>
      </c>
      <c r="C98" s="42"/>
      <c r="D98" s="47" t="str">
        <f>VLOOKUP(C98,Test!$U$5:$V$105,2)</f>
        <v>سفر تەنیا</v>
      </c>
      <c r="E98" s="42"/>
      <c r="F98" s="43" t="str">
        <f>VLOOKUP(E98,Test!$U$5:$V$105,2)</f>
        <v>سفر تەنیا</v>
      </c>
      <c r="G98" s="42"/>
      <c r="H98" s="43" t="str">
        <f>VLOOKUP(G98,Test!$U$5:$V$105,2)</f>
        <v>سفر تەنیا</v>
      </c>
      <c r="I98" s="83" t="s">
        <v>448</v>
      </c>
      <c r="J98" s="45" t="e">
        <f>#REF!</f>
        <v>#REF!</v>
      </c>
      <c r="K98" s="45" t="e">
        <f>#REF!</f>
        <v>#REF!</v>
      </c>
      <c r="L98" s="45" t="e">
        <f>IF(J98&gt;49,J98,IF(K98&gt;49,(((K98-50)/2)+50)," "))</f>
        <v>#REF!</v>
      </c>
      <c r="O98" s="37"/>
      <c r="P98" s="38"/>
    </row>
    <row r="99" spans="1:16" ht="23.1" customHeight="1">
      <c r="A99" s="39">
        <v>93</v>
      </c>
      <c r="B99" s="78" t="s">
        <v>451</v>
      </c>
      <c r="C99" s="42"/>
      <c r="D99" s="47" t="str">
        <f>VLOOKUP(C99,Test!$U$5:$V$105,2)</f>
        <v>سفر تەنیا</v>
      </c>
      <c r="E99" s="42"/>
      <c r="F99" s="43" t="str">
        <f>VLOOKUP(E99,Test!$U$5:$V$105,2)</f>
        <v>سفر تەنیا</v>
      </c>
      <c r="G99" s="42"/>
      <c r="H99" s="43" t="str">
        <f>VLOOKUP(G99,Test!$U$5:$V$105,2)</f>
        <v>سفر تەنیا</v>
      </c>
      <c r="I99" s="83" t="s">
        <v>448</v>
      </c>
      <c r="J99" s="45" t="e">
        <f>#REF!</f>
        <v>#REF!</v>
      </c>
      <c r="K99" s="45" t="e">
        <f>#REF!</f>
        <v>#REF!</v>
      </c>
    </row>
    <row r="100" spans="1:16" ht="23.1" customHeight="1"/>
    <row r="101" spans="1:16" ht="23.1" customHeight="1"/>
    <row r="102" spans="1:16" ht="23.1" customHeight="1"/>
    <row r="103" spans="1:16" ht="23.1" customHeight="1"/>
    <row r="104" spans="1:16" ht="23.1" customHeight="1"/>
    <row r="105" spans="1:16" ht="23.1" customHeight="1"/>
    <row r="106" spans="1:16" ht="23.1" customHeight="1"/>
    <row r="107" spans="1:16" ht="23.1" customHeight="1"/>
    <row r="108" spans="1:16" ht="23.1" customHeight="1"/>
    <row r="109" spans="1:16" ht="23.1" customHeight="1"/>
    <row r="110" spans="1:16" ht="23.1" customHeight="1"/>
    <row r="111" spans="1:16" ht="23.1" customHeight="1"/>
    <row r="112" spans="1:16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  <row r="250" ht="23.1" customHeight="1"/>
    <row r="251" ht="23.1" customHeight="1"/>
  </sheetData>
  <sortState ref="A91:X97">
    <sortCondition ref="I91:I97"/>
  </sortState>
  <mergeCells count="14">
    <mergeCell ref="A4:A6"/>
    <mergeCell ref="B4:B6"/>
    <mergeCell ref="G2:H2"/>
    <mergeCell ref="A1:B1"/>
    <mergeCell ref="A2:B2"/>
    <mergeCell ref="C1:H1"/>
    <mergeCell ref="C2:F2"/>
    <mergeCell ref="G3:H3"/>
    <mergeCell ref="I4:I6"/>
    <mergeCell ref="G4:H4"/>
    <mergeCell ref="E4:F4"/>
    <mergeCell ref="C4:D5"/>
    <mergeCell ref="E5:F5"/>
    <mergeCell ref="G5:H5"/>
  </mergeCells>
  <phoneticPr fontId="0" type="noConversion"/>
  <conditionalFormatting sqref="D7:D99 F7:F99 H7:H99">
    <cfRule type="cellIs" dxfId="42" priority="15" stopIfTrue="1" operator="equal">
      <formula>"سفر تةنها"</formula>
    </cfRule>
  </conditionalFormatting>
  <conditionalFormatting sqref="C7:C99">
    <cfRule type="cellIs" dxfId="41" priority="17" stopIfTrue="1" operator="greaterThan">
      <formula>40</formula>
    </cfRule>
  </conditionalFormatting>
  <conditionalFormatting sqref="G7:G99 E7:E99">
    <cfRule type="cellIs" dxfId="40" priority="18" stopIfTrue="1" operator="greaterThan">
      <formula>60</formula>
    </cfRule>
  </conditionalFormatting>
  <conditionalFormatting sqref="I1:I90 I98:I1048576">
    <cfRule type="cellIs" dxfId="39" priority="12" operator="equal">
      <formula>"به‌بریار"</formula>
    </cfRule>
  </conditionalFormatting>
  <conditionalFormatting sqref="H1:H1048576 F1:F1048576 D1:D1048576">
    <cfRule type="cellIs" dxfId="38" priority="11" operator="equal">
      <formula>"سفر تەنیا"</formula>
    </cfRule>
  </conditionalFormatting>
  <pageMargins left="0" right="0.78740157480314998" top="0.39370078740157499" bottom="0.59055118110236204" header="0.511811023622047" footer="0.196850393700787"/>
  <pageSetup paperSize="9" scale="86" orientation="portrait" r:id="rId1"/>
  <headerFooter alignWithMargins="0">
    <oddFooter>&amp;L&amp;"-,Regular"&amp;12
سه‌رۆك بەش&amp;R
&amp;"-,Regular"&amp;12مامۆستای بابەت</oddFooter>
  </headerFooter>
  <rowBreaks count="3" manualBreakCount="3">
    <brk id="33" max="14" man="1"/>
    <brk id="60" max="14" man="1"/>
    <brk id="88" max="14" man="1"/>
  </rowBreaks>
  <colBreaks count="1" manualBreakCount="1">
    <brk id="9" max="1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Q229"/>
  <sheetViews>
    <sheetView rightToLeft="1" view="pageBreakPreview" zoomScale="80" zoomScaleSheetLayoutView="80" workbookViewId="0">
      <pane xSplit="2" ySplit="6" topLeftCell="C7" activePane="bottomRight" state="frozen"/>
      <selection activeCell="C111" sqref="C111"/>
      <selection pane="topRight" activeCell="C111" sqref="C111"/>
      <selection pane="bottomLeft" activeCell="C111" sqref="C111"/>
      <selection pane="bottomRight" activeCell="C7" sqref="C7"/>
    </sheetView>
  </sheetViews>
  <sheetFormatPr defaultRowHeight="23.25"/>
  <cols>
    <col min="1" max="1" width="5.42578125" style="48" customWidth="1"/>
    <col min="2" max="2" width="27.140625" style="48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18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452</v>
      </c>
      <c r="D1" s="112"/>
      <c r="E1" s="112"/>
      <c r="F1" s="112"/>
      <c r="G1" s="112"/>
      <c r="H1" s="112"/>
      <c r="I1" s="55"/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14" t="s">
        <v>92</v>
      </c>
      <c r="H2" s="114" t="e">
        <f>#REF!</f>
        <v>#REF!</v>
      </c>
      <c r="I2" s="66"/>
    </row>
    <row r="3" spans="1:16" ht="23.1" customHeight="1" thickBot="1">
      <c r="A3" s="34"/>
      <c r="B3" s="59" t="str">
        <f>'1'!B3</f>
        <v>بەشی  فیزیك</v>
      </c>
      <c r="C3" s="64" t="s">
        <v>91</v>
      </c>
      <c r="D3" s="65" t="s">
        <v>215</v>
      </c>
      <c r="E3" s="55"/>
      <c r="F3" s="55"/>
      <c r="G3" s="113" t="s">
        <v>93</v>
      </c>
      <c r="H3" s="113"/>
      <c r="I3" s="56"/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0" t="s">
        <v>302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 t="shared" ref="L7:L38" si="0"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74" t="s">
        <v>303</v>
      </c>
      <c r="C8" s="42"/>
      <c r="D8" s="47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39">
        <v>3</v>
      </c>
      <c r="B9" s="70" t="s">
        <v>304</v>
      </c>
      <c r="C9" s="42"/>
      <c r="D9" s="47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70" t="s">
        <v>305</v>
      </c>
      <c r="C10" s="42"/>
      <c r="D10" s="47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70" t="s">
        <v>306</v>
      </c>
      <c r="C11" s="42"/>
      <c r="D11" s="47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0" t="s">
        <v>307</v>
      </c>
      <c r="C12" s="42"/>
      <c r="D12" s="47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0" t="s">
        <v>308</v>
      </c>
      <c r="C13" s="42"/>
      <c r="D13" s="47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 t="s">
        <v>481</v>
      </c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70" t="s">
        <v>309</v>
      </c>
      <c r="C14" s="42"/>
      <c r="D14" s="47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71" t="s">
        <v>310</v>
      </c>
      <c r="C15" s="42"/>
      <c r="D15" s="47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70" t="s">
        <v>311</v>
      </c>
      <c r="C16" s="42"/>
      <c r="D16" s="47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70" t="s">
        <v>312</v>
      </c>
      <c r="C17" s="42"/>
      <c r="D17" s="47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70" t="s">
        <v>313</v>
      </c>
      <c r="C18" s="42"/>
      <c r="D18" s="47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75" t="s">
        <v>314</v>
      </c>
      <c r="C19" s="42"/>
      <c r="D19" s="47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70" t="s">
        <v>315</v>
      </c>
      <c r="C20" s="42"/>
      <c r="D20" s="47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70" t="s">
        <v>316</v>
      </c>
      <c r="C21" s="42"/>
      <c r="D21" s="47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70" t="s">
        <v>317</v>
      </c>
      <c r="C22" s="42"/>
      <c r="D22" s="47" t="str">
        <f>VLOOKUP(C22,Test!$U$5:$V$105,2)</f>
        <v>سفر تەنیا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70" t="s">
        <v>318</v>
      </c>
      <c r="C23" s="42"/>
      <c r="D23" s="47" t="str">
        <f>VLOOKUP(C23,Test!$U$5:$V$105,2)</f>
        <v>سفر تەنیا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O23" s="37"/>
      <c r="P23" s="38"/>
    </row>
    <row r="24" spans="1:16" ht="23.1" customHeight="1">
      <c r="A24" s="46">
        <v>18</v>
      </c>
      <c r="B24" s="70" t="s">
        <v>319</v>
      </c>
      <c r="C24" s="42"/>
      <c r="D24" s="47" t="str">
        <f>VLOOKUP(C24,Test!$U$5:$V$105,2)</f>
        <v>سفر تەنیا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70" t="s">
        <v>320</v>
      </c>
      <c r="C25" s="42"/>
      <c r="D25" s="47" t="str">
        <f>VLOOKUP(C25,Test!$U$5:$V$105,2)</f>
        <v>سفر تەنیا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70" t="s">
        <v>321</v>
      </c>
      <c r="C26" s="42"/>
      <c r="D26" s="47" t="str">
        <f>VLOOKUP(C26,Test!$U$5:$V$105,2)</f>
        <v>سفر تەنیا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70" t="s">
        <v>322</v>
      </c>
      <c r="C27" s="42"/>
      <c r="D27" s="47" t="str">
        <f>VLOOKUP(C27,Test!$U$5:$V$105,2)</f>
        <v>سفر تەنیا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70" t="s">
        <v>323</v>
      </c>
      <c r="C28" s="42"/>
      <c r="D28" s="47" t="str">
        <f>VLOOKUP(C28,Test!$U$5:$V$105,2)</f>
        <v>سفر تەنیا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M28" s="37"/>
      <c r="N28" s="38"/>
      <c r="O28" s="37"/>
      <c r="P28" s="38"/>
    </row>
    <row r="29" spans="1:16" ht="23.1" customHeight="1">
      <c r="A29" s="39">
        <v>23</v>
      </c>
      <c r="B29" s="70" t="s">
        <v>324</v>
      </c>
      <c r="C29" s="42"/>
      <c r="D29" s="47" t="str">
        <f>VLOOKUP(C29,Test!$U$5:$V$105,2)</f>
        <v>سفر تەنیا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71" t="s">
        <v>325</v>
      </c>
      <c r="C30" s="42"/>
      <c r="D30" s="47" t="str">
        <f>VLOOKUP(C30,Test!$U$5:$V$105,2)</f>
        <v>سفر تەنیا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70" t="s">
        <v>326</v>
      </c>
      <c r="C31" s="42"/>
      <c r="D31" s="47" t="str">
        <f>VLOOKUP(C31,Test!$U$5:$V$105,2)</f>
        <v>سفر تەنیا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75" t="s">
        <v>327</v>
      </c>
      <c r="C32" s="42"/>
      <c r="D32" s="47" t="str">
        <f>VLOOKUP(C32,Test!$U$5:$V$105,2)</f>
        <v>سفر تەنیا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70" t="s">
        <v>328</v>
      </c>
      <c r="C33" s="42"/>
      <c r="D33" s="47" t="str">
        <f>VLOOKUP(C33,Test!$U$5:$V$105,2)</f>
        <v>سفر تەنیا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0" t="s">
        <v>329</v>
      </c>
      <c r="C34" s="42"/>
      <c r="D34" s="47" t="str">
        <f>VLOOKUP(C34,Test!$U$5:$V$105,2)</f>
        <v>سفر تەنیا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75" t="s">
        <v>330</v>
      </c>
      <c r="C35" s="42"/>
      <c r="D35" s="47" t="str">
        <f>VLOOKUP(C35,Test!$U$5:$V$105,2)</f>
        <v>سفر تەنیا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 t="s">
        <v>481</v>
      </c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70" t="s">
        <v>331</v>
      </c>
      <c r="C36" s="42"/>
      <c r="D36" s="47" t="str">
        <f>VLOOKUP(C36,Test!$U$5:$V$105,2)</f>
        <v>سفر تەنیا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70" t="s">
        <v>332</v>
      </c>
      <c r="C37" s="42"/>
      <c r="D37" s="47" t="str">
        <f>VLOOKUP(C37,Test!$U$5:$V$105,2)</f>
        <v>سفر تەنیا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0" t="s">
        <v>333</v>
      </c>
      <c r="C38" s="42"/>
      <c r="D38" s="47" t="str">
        <f>VLOOKUP(C38,Test!$U$5:$V$105,2)</f>
        <v>سفر تەنیا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39">
        <v>33</v>
      </c>
      <c r="B39" s="70" t="s">
        <v>334</v>
      </c>
      <c r="C39" s="42"/>
      <c r="D39" s="47" t="str">
        <f>VLOOKUP(C39,Test!$U$5:$V$105,2)</f>
        <v>سفر تەنیا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ref="L39:L70" si="1">IF(J39&gt;49,J39,IF(K39&gt;49,(((K39-50)/2)+50)," "))</f>
        <v>#REF!</v>
      </c>
      <c r="O39" s="37"/>
      <c r="P39" s="38"/>
    </row>
    <row r="40" spans="1:16" ht="23.1" customHeight="1">
      <c r="A40" s="46">
        <v>34</v>
      </c>
      <c r="B40" s="71" t="s">
        <v>335</v>
      </c>
      <c r="C40" s="42"/>
      <c r="D40" s="47" t="str">
        <f>VLOOKUP(C40,Test!$U$5:$V$105,2)</f>
        <v>سفر تەنیا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1"/>
        <v>#REF!</v>
      </c>
      <c r="O40" s="37"/>
      <c r="P40" s="38"/>
    </row>
    <row r="41" spans="1:16" ht="23.1" customHeight="1">
      <c r="A41" s="39">
        <v>35</v>
      </c>
      <c r="B41" s="74" t="s">
        <v>336</v>
      </c>
      <c r="C41" s="42"/>
      <c r="D41" s="47" t="str">
        <f>VLOOKUP(C41,Test!$U$5:$V$105,2)</f>
        <v>سفر تەنیا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1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70" t="s">
        <v>337</v>
      </c>
      <c r="C42" s="42"/>
      <c r="D42" s="47" t="str">
        <f>VLOOKUP(C42,Test!$U$5:$V$105,2)</f>
        <v>سفر تەنیا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1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70" t="s">
        <v>338</v>
      </c>
      <c r="C43" s="42"/>
      <c r="D43" s="47" t="str">
        <f>VLOOKUP(C43,Test!$U$5:$V$105,2)</f>
        <v>سفر تەنیا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1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70" t="s">
        <v>339</v>
      </c>
      <c r="C44" s="42"/>
      <c r="D44" s="47" t="str">
        <f>VLOOKUP(C44,Test!$U$5:$V$105,2)</f>
        <v>سفر تەنیا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1"/>
        <v>#REF!</v>
      </c>
      <c r="M44" s="37"/>
      <c r="N44" s="38"/>
      <c r="O44" s="37"/>
      <c r="P44" s="38"/>
    </row>
    <row r="45" spans="1:16" ht="23.1" customHeight="1">
      <c r="A45" s="39">
        <v>39</v>
      </c>
      <c r="B45" s="70" t="s">
        <v>340</v>
      </c>
      <c r="C45" s="42"/>
      <c r="D45" s="47" t="str">
        <f>VLOOKUP(C45,Test!$U$5:$V$105,2)</f>
        <v>سفر تەنیا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1"/>
        <v>#REF!</v>
      </c>
      <c r="M45" s="37"/>
      <c r="N45" s="38"/>
      <c r="O45" s="37"/>
      <c r="P45" s="38"/>
    </row>
    <row r="46" spans="1:16" ht="23.1" customHeight="1">
      <c r="A46" s="46">
        <v>40</v>
      </c>
      <c r="B46" s="73" t="s">
        <v>341</v>
      </c>
      <c r="C46" s="42"/>
      <c r="D46" s="47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1"/>
        <v>#REF!</v>
      </c>
      <c r="O46" s="37"/>
      <c r="P46" s="38"/>
    </row>
    <row r="47" spans="1:16" ht="23.1" customHeight="1">
      <c r="A47" s="39">
        <v>41</v>
      </c>
      <c r="B47" s="70" t="s">
        <v>342</v>
      </c>
      <c r="C47" s="42"/>
      <c r="D47" s="47" t="str">
        <f>VLOOKUP(C47,Test!$U$5:$V$105,2)</f>
        <v>سفر تەنیا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1"/>
        <v>#REF!</v>
      </c>
      <c r="O47" s="37"/>
      <c r="P47" s="38"/>
    </row>
    <row r="48" spans="1:16" ht="23.1" customHeight="1">
      <c r="A48" s="46">
        <v>42</v>
      </c>
      <c r="B48" s="70" t="s">
        <v>343</v>
      </c>
      <c r="C48" s="42"/>
      <c r="D48" s="47" t="str">
        <f>VLOOKUP(C48,Test!$U$5:$V$105,2)</f>
        <v>سفر تەنیا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1"/>
        <v>#REF!</v>
      </c>
      <c r="O48" s="37"/>
      <c r="P48" s="38"/>
    </row>
    <row r="49" spans="1:16" ht="23.1" customHeight="1">
      <c r="A49" s="39">
        <v>43</v>
      </c>
      <c r="B49" s="70" t="s">
        <v>344</v>
      </c>
      <c r="C49" s="42"/>
      <c r="D49" s="47" t="str">
        <f>VLOOKUP(C49,Test!$U$5:$V$105,2)</f>
        <v>سفر تەنیا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1"/>
        <v>#REF!</v>
      </c>
      <c r="O49" s="37"/>
      <c r="P49" s="38"/>
    </row>
    <row r="50" spans="1:16" ht="23.1" customHeight="1">
      <c r="A50" s="46">
        <v>44</v>
      </c>
      <c r="B50" s="70" t="s">
        <v>345</v>
      </c>
      <c r="C50" s="42"/>
      <c r="D50" s="47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1"/>
        <v>#REF!</v>
      </c>
      <c r="O50" s="37"/>
      <c r="P50" s="38"/>
    </row>
    <row r="51" spans="1:16" ht="23.1" customHeight="1">
      <c r="A51" s="39">
        <v>45</v>
      </c>
      <c r="B51" s="70" t="s">
        <v>346</v>
      </c>
      <c r="C51" s="42"/>
      <c r="D51" s="47" t="str">
        <f>VLOOKUP(C51,Test!$U$5:$V$105,2)</f>
        <v>سفر تەنیا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1"/>
        <v>#REF!</v>
      </c>
      <c r="O51" s="37"/>
      <c r="P51" s="38"/>
    </row>
    <row r="52" spans="1:16" ht="23.1" customHeight="1">
      <c r="A52" s="46">
        <v>46</v>
      </c>
      <c r="B52" s="71" t="s">
        <v>347</v>
      </c>
      <c r="C52" s="42"/>
      <c r="D52" s="47" t="str">
        <f>VLOOKUP(C52,Test!$U$5:$V$105,2)</f>
        <v>سفر تەنیا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1"/>
        <v>#REF!</v>
      </c>
      <c r="O52" s="37"/>
      <c r="P52" s="38"/>
    </row>
    <row r="53" spans="1:16" ht="23.1" customHeight="1">
      <c r="A53" s="39">
        <v>47</v>
      </c>
      <c r="B53" s="70" t="s">
        <v>348</v>
      </c>
      <c r="C53" s="42"/>
      <c r="D53" s="47" t="str">
        <f>VLOOKUP(C53,Test!$U$5:$V$105,2)</f>
        <v>سفر تەنیا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1"/>
        <v>#REF!</v>
      </c>
      <c r="O53" s="37"/>
      <c r="P53" s="38"/>
    </row>
    <row r="54" spans="1:16" ht="23.1" customHeight="1">
      <c r="A54" s="46">
        <v>48</v>
      </c>
      <c r="B54" s="70" t="s">
        <v>349</v>
      </c>
      <c r="C54" s="42"/>
      <c r="D54" s="47" t="str">
        <f>VLOOKUP(C54,Test!$U$5:$V$105,2)</f>
        <v>سفر تەنیا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1"/>
        <v>#REF!</v>
      </c>
      <c r="O54" s="37"/>
      <c r="P54" s="38"/>
    </row>
    <row r="55" spans="1:16" ht="23.1" customHeight="1">
      <c r="A55" s="39">
        <v>49</v>
      </c>
      <c r="B55" s="70" t="s">
        <v>350</v>
      </c>
      <c r="C55" s="42"/>
      <c r="D55" s="47" t="str">
        <f>VLOOKUP(C55,Test!$U$5:$V$105,2)</f>
        <v>سفر تەنیا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1"/>
        <v>#REF!</v>
      </c>
      <c r="O55" s="37"/>
      <c r="P55" s="38"/>
    </row>
    <row r="56" spans="1:16" ht="23.1" customHeight="1">
      <c r="A56" s="46">
        <v>50</v>
      </c>
      <c r="B56" s="70" t="s">
        <v>351</v>
      </c>
      <c r="C56" s="42"/>
      <c r="D56" s="47" t="str">
        <f>VLOOKUP(C56,Test!$U$5:$V$105,2)</f>
        <v>سفر تەنیا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1"/>
        <v>#REF!</v>
      </c>
      <c r="O56" s="37"/>
      <c r="P56" s="38"/>
    </row>
    <row r="57" spans="1:16" ht="23.1" customHeight="1">
      <c r="A57" s="39">
        <v>51</v>
      </c>
      <c r="B57" s="71" t="s">
        <v>352</v>
      </c>
      <c r="C57" s="42"/>
      <c r="D57" s="47" t="str">
        <f>VLOOKUP(C57,Test!$U$5:$V$105,2)</f>
        <v>سفر تەنیا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1"/>
        <v>#REF!</v>
      </c>
      <c r="O57" s="37"/>
      <c r="P57" s="38"/>
    </row>
    <row r="58" spans="1:16" ht="23.1" customHeight="1">
      <c r="A58" s="46">
        <v>52</v>
      </c>
      <c r="B58" s="70" t="s">
        <v>353</v>
      </c>
      <c r="C58" s="42"/>
      <c r="D58" s="47" t="str">
        <f>VLOOKUP(C58,Test!$U$5:$V$105,2)</f>
        <v>سفر تەنیا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1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70" t="s">
        <v>354</v>
      </c>
      <c r="C59" s="42"/>
      <c r="D59" s="47" t="str">
        <f>VLOOKUP(C59,Test!$U$5:$V$105,2)</f>
        <v>سفر تەنیا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1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75" t="s">
        <v>355</v>
      </c>
      <c r="C60" s="42"/>
      <c r="D60" s="47" t="str">
        <f>VLOOKUP(C60,Test!$U$5:$V$105,2)</f>
        <v>سفر تەنیا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1"/>
        <v>#REF!</v>
      </c>
      <c r="M60" s="37"/>
      <c r="N60" s="38"/>
      <c r="O60" s="37"/>
      <c r="P60" s="38"/>
    </row>
    <row r="61" spans="1:16" ht="23.1" customHeight="1">
      <c r="A61" s="39">
        <v>55</v>
      </c>
      <c r="B61" s="70" t="s">
        <v>356</v>
      </c>
      <c r="C61" s="42"/>
      <c r="D61" s="47" t="str">
        <f>VLOOKUP(C61,Test!$U$5:$V$105,2)</f>
        <v>سفر تەنیا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1"/>
        <v>#REF!</v>
      </c>
      <c r="M61" s="37"/>
      <c r="N61" s="38"/>
      <c r="O61" s="37"/>
      <c r="P61" s="38"/>
    </row>
    <row r="62" spans="1:16" ht="23.1" customHeight="1">
      <c r="A62" s="46">
        <v>56</v>
      </c>
      <c r="B62" s="70" t="s">
        <v>357</v>
      </c>
      <c r="C62" s="42"/>
      <c r="D62" s="47" t="str">
        <f>VLOOKUP(C62,Test!$U$5:$V$105,2)</f>
        <v>سفر تەنیا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1"/>
        <v>#REF!</v>
      </c>
      <c r="M62" s="37"/>
      <c r="N62" s="38"/>
      <c r="O62" s="37"/>
      <c r="P62" s="38"/>
    </row>
    <row r="63" spans="1:16" ht="23.1" customHeight="1">
      <c r="A63" s="39">
        <v>57</v>
      </c>
      <c r="B63" s="73" t="s">
        <v>358</v>
      </c>
      <c r="C63" s="42"/>
      <c r="D63" s="47" t="str">
        <f>VLOOKUP(C63,Test!$U$5:$V$105,2)</f>
        <v>سفر تەنیا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 t="s">
        <v>481</v>
      </c>
      <c r="J63" s="45" t="e">
        <f>#REF!</f>
        <v>#REF!</v>
      </c>
      <c r="K63" s="45" t="e">
        <f>#REF!</f>
        <v>#REF!</v>
      </c>
      <c r="L63" s="45" t="e">
        <f t="shared" si="1"/>
        <v>#REF!</v>
      </c>
      <c r="O63" s="37"/>
      <c r="P63" s="38"/>
    </row>
    <row r="64" spans="1:16" ht="23.1" customHeight="1">
      <c r="A64" s="46">
        <v>58</v>
      </c>
      <c r="B64" s="70" t="s">
        <v>359</v>
      </c>
      <c r="C64" s="42"/>
      <c r="D64" s="47" t="str">
        <f>VLOOKUP(C64,Test!$U$5:$V$105,2)</f>
        <v>سفر تەنیا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1"/>
        <v>#REF!</v>
      </c>
      <c r="O64" s="37"/>
      <c r="P64" s="38"/>
    </row>
    <row r="65" spans="1:16" ht="23.1" customHeight="1">
      <c r="A65" s="39">
        <v>59</v>
      </c>
      <c r="B65" s="70" t="s">
        <v>360</v>
      </c>
      <c r="C65" s="42"/>
      <c r="D65" s="47" t="str">
        <f>VLOOKUP(C65,Test!$U$5:$V$105,2)</f>
        <v>سفر تەنیا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1"/>
        <v>#REF!</v>
      </c>
      <c r="O65" s="37"/>
      <c r="P65" s="38"/>
    </row>
    <row r="66" spans="1:16" ht="23.1" customHeight="1">
      <c r="A66" s="46">
        <v>60</v>
      </c>
      <c r="B66" s="70" t="s">
        <v>361</v>
      </c>
      <c r="C66" s="42"/>
      <c r="D66" s="47" t="str">
        <f>VLOOKUP(C66,Test!$U$5:$V$105,2)</f>
        <v>سفر تەنیا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1"/>
        <v>#REF!</v>
      </c>
      <c r="O66" s="37"/>
      <c r="P66" s="38"/>
    </row>
    <row r="67" spans="1:16" ht="23.1" customHeight="1">
      <c r="A67" s="39">
        <v>61</v>
      </c>
      <c r="B67" s="70" t="s">
        <v>362</v>
      </c>
      <c r="C67" s="42"/>
      <c r="D67" s="47" t="str">
        <f>VLOOKUP(C67,Test!$U$5:$V$105,2)</f>
        <v>سفر تەنیا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1"/>
        <v>#REF!</v>
      </c>
      <c r="O67" s="37"/>
      <c r="P67" s="38"/>
    </row>
    <row r="68" spans="1:16" ht="23.1" customHeight="1">
      <c r="A68" s="46">
        <v>62</v>
      </c>
      <c r="B68" s="73" t="s">
        <v>363</v>
      </c>
      <c r="C68" s="42"/>
      <c r="D68" s="47" t="str">
        <f>VLOOKUP(C68,Test!$U$5:$V$105,2)</f>
        <v>سفر تەنیا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1"/>
        <v>#REF!</v>
      </c>
      <c r="O68" s="37"/>
      <c r="P68" s="38"/>
    </row>
    <row r="69" spans="1:16" ht="23.1" customHeight="1">
      <c r="A69" s="39">
        <v>63</v>
      </c>
      <c r="B69" s="70" t="s">
        <v>364</v>
      </c>
      <c r="C69" s="42"/>
      <c r="D69" s="47" t="str">
        <f>VLOOKUP(C69,Test!$U$5:$V$105,2)</f>
        <v>سفر تەنیا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1"/>
        <v>#REF!</v>
      </c>
      <c r="O69" s="37"/>
      <c r="P69" s="38"/>
    </row>
    <row r="70" spans="1:16" ht="23.1" customHeight="1">
      <c r="A70" s="46">
        <v>64</v>
      </c>
      <c r="B70" s="70" t="s">
        <v>365</v>
      </c>
      <c r="C70" s="42"/>
      <c r="D70" s="47" t="str">
        <f>VLOOKUP(C70,Test!$U$5:$V$105,2)</f>
        <v>سفر تەنیا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1"/>
        <v>#REF!</v>
      </c>
      <c r="O70" s="37"/>
      <c r="P70" s="38"/>
    </row>
    <row r="71" spans="1:16" ht="23.1" customHeight="1">
      <c r="A71" s="39">
        <v>65</v>
      </c>
      <c r="B71" s="70" t="s">
        <v>366</v>
      </c>
      <c r="C71" s="42"/>
      <c r="D71" s="47" t="str">
        <f>VLOOKUP(C71,Test!$U$5:$V$105,2)</f>
        <v>سفر تەنیا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>IF(J71&gt;49,J71,IF(K71&gt;49,(((K71-50)/2)+50)," "))</f>
        <v>#REF!</v>
      </c>
      <c r="O71" s="37"/>
      <c r="P71" s="38"/>
    </row>
    <row r="72" spans="1:16" ht="23.1" customHeight="1">
      <c r="A72" s="46">
        <v>66</v>
      </c>
      <c r="B72" s="70" t="s">
        <v>417</v>
      </c>
      <c r="C72" s="42"/>
      <c r="D72" s="47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85" t="s">
        <v>457</v>
      </c>
      <c r="J72" s="45" t="e">
        <f>#REF!</f>
        <v>#REF!</v>
      </c>
      <c r="K72" s="45" t="e">
        <f>#REF!</f>
        <v>#REF!</v>
      </c>
    </row>
    <row r="73" spans="1:16" ht="23.1" customHeight="1">
      <c r="A73" s="39">
        <v>67</v>
      </c>
      <c r="B73" s="70" t="s">
        <v>434</v>
      </c>
      <c r="C73" s="42"/>
      <c r="D73" s="47" t="str">
        <f>VLOOKUP(C73,Test!$U$5:$V$105,2)</f>
        <v>سفر تەنیا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88" t="s">
        <v>473</v>
      </c>
      <c r="J73" s="45"/>
      <c r="K73" s="45"/>
    </row>
    <row r="74" spans="1:16" ht="23.1" customHeight="1">
      <c r="A74" s="46">
        <v>68</v>
      </c>
      <c r="B74" s="70" t="s">
        <v>436</v>
      </c>
      <c r="C74" s="42"/>
      <c r="D74" s="47" t="str">
        <f>VLOOKUP(C74,Test!$U$5:$V$105,2)</f>
        <v>سفر تەنیا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88" t="s">
        <v>473</v>
      </c>
      <c r="J74" s="45"/>
      <c r="K74" s="45"/>
    </row>
    <row r="75" spans="1:16" ht="23.1" customHeight="1">
      <c r="A75" s="39">
        <v>69</v>
      </c>
      <c r="B75" s="73" t="s">
        <v>370</v>
      </c>
      <c r="C75" s="42"/>
      <c r="D75" s="47" t="str">
        <f>VLOOKUP(C75,Test!$U$5:$V$105,2)</f>
        <v>سفر تەنیا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89" t="s">
        <v>474</v>
      </c>
    </row>
    <row r="76" spans="1:16" ht="23.1" customHeight="1">
      <c r="A76" s="46">
        <v>70</v>
      </c>
      <c r="B76" s="86" t="s">
        <v>371</v>
      </c>
      <c r="C76" s="42"/>
      <c r="D76" s="47" t="str">
        <f>VLOOKUP(C76,Test!$U$5:$V$105,2)</f>
        <v>سفر تەنیا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89" t="s">
        <v>474</v>
      </c>
    </row>
    <row r="77" spans="1:16" ht="23.1" customHeight="1">
      <c r="A77" s="39">
        <v>71</v>
      </c>
      <c r="B77" s="86" t="s">
        <v>383</v>
      </c>
      <c r="C77" s="42"/>
      <c r="D77" s="47" t="str">
        <f>VLOOKUP(C77,Test!$U$5:$V$105,2)</f>
        <v>سفر تەنیا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89" t="s">
        <v>474</v>
      </c>
    </row>
    <row r="78" spans="1:16" ht="23.1" customHeight="1">
      <c r="A78" s="46">
        <v>72</v>
      </c>
      <c r="B78" s="86" t="s">
        <v>386</v>
      </c>
      <c r="C78" s="42"/>
      <c r="D78" s="47" t="str">
        <f>VLOOKUP(C78,Test!$U$5:$V$105,2)</f>
        <v>سفر تەنیا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89" t="s">
        <v>474</v>
      </c>
    </row>
    <row r="79" spans="1:16" ht="23.1" customHeight="1">
      <c r="A79" s="39">
        <v>73</v>
      </c>
      <c r="B79" s="86" t="s">
        <v>391</v>
      </c>
      <c r="C79" s="42"/>
      <c r="D79" s="47" t="str">
        <f>VLOOKUP(C79,Test!$U$5:$V$105,2)</f>
        <v>سفر تەنیا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89" t="s">
        <v>474</v>
      </c>
    </row>
    <row r="80" spans="1:16" ht="23.1" customHeight="1">
      <c r="A80" s="46">
        <v>74</v>
      </c>
      <c r="B80" s="86" t="s">
        <v>392</v>
      </c>
      <c r="C80" s="42"/>
      <c r="D80" s="47" t="str">
        <f>VLOOKUP(C80,Test!$U$5:$V$105,2)</f>
        <v>سفر تەنیا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89" t="s">
        <v>474</v>
      </c>
    </row>
    <row r="81" spans="1:16" ht="23.1" customHeight="1">
      <c r="A81" s="39">
        <v>75</v>
      </c>
      <c r="B81" s="86" t="s">
        <v>393</v>
      </c>
      <c r="C81" s="42"/>
      <c r="D81" s="47" t="str">
        <f>VLOOKUP(C81,Test!$U$5:$V$105,2)</f>
        <v>سفر تەنیا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89" t="s">
        <v>474</v>
      </c>
    </row>
    <row r="82" spans="1:16" ht="23.1" customHeight="1">
      <c r="A82" s="46">
        <v>76</v>
      </c>
      <c r="B82" s="86" t="s">
        <v>398</v>
      </c>
      <c r="C82" s="42"/>
      <c r="D82" s="47" t="str">
        <f>VLOOKUP(C82,Test!$U$5:$V$105,2)</f>
        <v>سفر تەنیا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89" t="s">
        <v>474</v>
      </c>
    </row>
    <row r="83" spans="1:16" ht="23.1" customHeight="1">
      <c r="A83" s="39">
        <v>77</v>
      </c>
      <c r="B83" s="86" t="s">
        <v>412</v>
      </c>
      <c r="C83" s="42"/>
      <c r="D83" s="47" t="str">
        <f>VLOOKUP(C83,Test!$U$5:$V$105,2)</f>
        <v>سفر تەنیا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89" t="s">
        <v>474</v>
      </c>
    </row>
    <row r="84" spans="1:16" ht="23.1" customHeight="1">
      <c r="A84" s="46">
        <v>78</v>
      </c>
      <c r="B84" s="71" t="s">
        <v>416</v>
      </c>
      <c r="C84" s="42"/>
      <c r="D84" s="47" t="str">
        <f>VLOOKUP(C84,Test!$U$5:$V$105,2)</f>
        <v>سفر تەنیا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89" t="s">
        <v>474</v>
      </c>
    </row>
    <row r="85" spans="1:16" ht="23.1" customHeight="1">
      <c r="A85" s="39">
        <v>79</v>
      </c>
      <c r="B85" s="86" t="s">
        <v>438</v>
      </c>
      <c r="C85" s="42"/>
      <c r="D85" s="47" t="str">
        <f>VLOOKUP(C85,Test!$U$5:$V$105,2)</f>
        <v>سفر تەنیا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89" t="s">
        <v>474</v>
      </c>
    </row>
    <row r="86" spans="1:16" ht="23.1" customHeight="1">
      <c r="A86" s="46">
        <v>80</v>
      </c>
      <c r="B86" s="71" t="s">
        <v>439</v>
      </c>
      <c r="C86" s="42"/>
      <c r="D86" s="47" t="str">
        <f>VLOOKUP(C86,Test!$U$5:$V$105,2)</f>
        <v>سفر تەنیا</v>
      </c>
      <c r="E86" s="42"/>
      <c r="F86" s="43" t="str">
        <f>VLOOKUP(E86,Test!$U$5:$V$105,2)</f>
        <v>سفر تەنیا</v>
      </c>
      <c r="G86" s="42"/>
      <c r="H86" s="43" t="str">
        <f>VLOOKUP(G86,Test!$U$5:$V$105,2)</f>
        <v>سفر تەنیا</v>
      </c>
      <c r="I86" s="89" t="s">
        <v>474</v>
      </c>
    </row>
    <row r="87" spans="1:16" ht="23.1" customHeight="1">
      <c r="A87" s="39">
        <v>81</v>
      </c>
      <c r="B87" s="79" t="s">
        <v>449</v>
      </c>
      <c r="C87" s="42"/>
      <c r="D87" s="47" t="str">
        <f>VLOOKUP(C87,Test!$U$5:$V$105,2)</f>
        <v>سفر تەنیا</v>
      </c>
      <c r="E87" s="42"/>
      <c r="F87" s="43" t="str">
        <f>VLOOKUP(E87,Test!$U$5:$V$105,2)</f>
        <v>سفر تەنیا</v>
      </c>
      <c r="G87" s="42"/>
      <c r="H87" s="43" t="str">
        <f>VLOOKUP(G87,Test!$U$5:$V$105,2)</f>
        <v>سفر تەنیا</v>
      </c>
      <c r="I87" s="82" t="s">
        <v>448</v>
      </c>
      <c r="J87" s="45" t="e">
        <f>#REF!</f>
        <v>#REF!</v>
      </c>
      <c r="K87" s="45" t="e">
        <f>#REF!</f>
        <v>#REF!</v>
      </c>
      <c r="L87" s="45" t="e">
        <f>IF(J87&gt;49,J87,IF(K87&gt;49,(((K87-50)/2)+50)," "))</f>
        <v>#REF!</v>
      </c>
      <c r="O87" s="37"/>
      <c r="P87" s="38"/>
    </row>
    <row r="88" spans="1:16" ht="23.1" customHeight="1">
      <c r="A88" s="46">
        <v>82</v>
      </c>
      <c r="B88" s="80" t="s">
        <v>446</v>
      </c>
      <c r="C88" s="42"/>
      <c r="D88" s="47" t="str">
        <f>VLOOKUP(C88,Test!$U$5:$V$105,2)</f>
        <v>سفر تەنیا</v>
      </c>
      <c r="E88" s="42"/>
      <c r="F88" s="43" t="str">
        <f>VLOOKUP(E88,Test!$U$5:$V$105,2)</f>
        <v>سفر تەنیا</v>
      </c>
      <c r="G88" s="42"/>
      <c r="H88" s="43" t="str">
        <f>VLOOKUP(G88,Test!$U$5:$V$105,2)</f>
        <v>سفر تەنیا</v>
      </c>
      <c r="I88" s="82" t="s">
        <v>448</v>
      </c>
      <c r="J88" s="45" t="e">
        <f>#REF!</f>
        <v>#REF!</v>
      </c>
      <c r="K88" s="45" t="e">
        <f>#REF!</f>
        <v>#REF!</v>
      </c>
      <c r="L88" s="45" t="e">
        <f>IF(J88&gt;49,J88,IF(K88&gt;49,(((K88-50)/2)+50)," "))</f>
        <v>#REF!</v>
      </c>
      <c r="O88" s="37"/>
      <c r="P88" s="38"/>
    </row>
    <row r="89" spans="1:16" ht="23.1" customHeight="1">
      <c r="A89" s="39">
        <v>83</v>
      </c>
      <c r="B89" s="81" t="s">
        <v>450</v>
      </c>
      <c r="C89" s="42"/>
      <c r="D89" s="47" t="str">
        <f>VLOOKUP(C89,Test!$U$5:$V$105,2)</f>
        <v>سفر تەنیا</v>
      </c>
      <c r="E89" s="42"/>
      <c r="F89" s="43" t="str">
        <f>VLOOKUP(E89,Test!$U$5:$V$105,2)</f>
        <v>سفر تەنیا</v>
      </c>
      <c r="G89" s="42"/>
      <c r="H89" s="43" t="str">
        <f>VLOOKUP(G89,Test!$U$5:$V$105,2)</f>
        <v>سفر تەنیا</v>
      </c>
      <c r="I89" s="82" t="s">
        <v>448</v>
      </c>
      <c r="J89" s="45" t="e">
        <f>#REF!</f>
        <v>#REF!</v>
      </c>
      <c r="K89" s="45" t="e">
        <f>#REF!</f>
        <v>#REF!</v>
      </c>
      <c r="L89" s="45" t="e">
        <f>IF(J89&gt;49,J89,IF(K89&gt;49,(((K89-50)/2)+50)," "))</f>
        <v>#REF!</v>
      </c>
      <c r="O89" s="37"/>
      <c r="P89" s="38"/>
    </row>
    <row r="90" spans="1:16" ht="23.1" customHeight="1"/>
    <row r="91" spans="1:16" ht="23.1" customHeight="1"/>
    <row r="92" spans="1:16" ht="23.1" customHeight="1"/>
    <row r="93" spans="1:16" ht="23.1" customHeight="1"/>
    <row r="94" spans="1:16" ht="23.1" customHeight="1"/>
    <row r="95" spans="1:16" ht="23.1" customHeight="1"/>
    <row r="96" spans="1:1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</sheetData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89 F7:F89 D7:D89">
    <cfRule type="cellIs" dxfId="37" priority="29" stopIfTrue="1" operator="equal">
      <formula>"سفر تةنها"</formula>
    </cfRule>
  </conditionalFormatting>
  <conditionalFormatting sqref="C7:C89">
    <cfRule type="cellIs" dxfId="36" priority="30" stopIfTrue="1" operator="greaterThan">
      <formula>40</formula>
    </cfRule>
  </conditionalFormatting>
  <conditionalFormatting sqref="E7:E89 G7:G89">
    <cfRule type="cellIs" dxfId="35" priority="31" stopIfTrue="1" operator="greaterThan">
      <formula>60</formula>
    </cfRule>
  </conditionalFormatting>
  <conditionalFormatting sqref="I90:I1048576 I1:I71">
    <cfRule type="cellIs" dxfId="34" priority="28" operator="equal">
      <formula>"به‌بریار"</formula>
    </cfRule>
  </conditionalFormatting>
  <conditionalFormatting sqref="D1:D1048576 F1:F1048576 H1:H1048576">
    <cfRule type="cellIs" dxfId="33" priority="27" operator="equal">
      <formula>"سفر تەنیا"</formula>
    </cfRule>
  </conditionalFormatting>
  <conditionalFormatting sqref="I87:I89">
    <cfRule type="cellIs" dxfId="32" priority="20" operator="equal">
      <formula>49</formula>
    </cfRule>
  </conditionalFormatting>
  <conditionalFormatting sqref="I72">
    <cfRule type="cellIs" dxfId="31" priority="5" operator="equal">
      <formula>49</formula>
    </cfRule>
  </conditionalFormatting>
  <conditionalFormatting sqref="B72">
    <cfRule type="cellIs" dxfId="30" priority="4" operator="equal">
      <formula>49</formula>
    </cfRule>
  </conditionalFormatting>
  <conditionalFormatting sqref="B74:B86">
    <cfRule type="cellIs" dxfId="29" priority="3" operator="equal">
      <formula>49</formula>
    </cfRule>
  </conditionalFormatting>
  <conditionalFormatting sqref="B84">
    <cfRule type="cellIs" dxfId="28" priority="2" operator="equal">
      <formula>49</formula>
    </cfRule>
  </conditionalFormatting>
  <conditionalFormatting sqref="B85:B86">
    <cfRule type="cellIs" dxfId="27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>
    <oddFooter>&amp;L&amp;"-,Regular"&amp;12
سه‌رۆك بەش&amp;R
&amp;"-,Regular"&amp;12مامۆستای بابەت</oddFooter>
  </headerFooter>
  <rowBreaks count="2" manualBreakCount="2">
    <brk id="34" max="12" man="1"/>
    <brk id="6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237"/>
  <sheetViews>
    <sheetView rightToLeft="1" view="pageBreakPreview" zoomScale="80" zoomScaleSheetLayoutView="80" workbookViewId="0">
      <pane xSplit="2" ySplit="6" topLeftCell="C72" activePane="bottomRight" state="frozen"/>
      <selection activeCell="C111" sqref="C111"/>
      <selection pane="topRight" activeCell="C111" sqref="C111"/>
      <selection pane="bottomLeft" activeCell="C111" sqref="C111"/>
      <selection pane="bottomRight" activeCell="C111" sqref="C111"/>
    </sheetView>
  </sheetViews>
  <sheetFormatPr defaultRowHeight="23.25"/>
  <cols>
    <col min="1" max="1" width="5.42578125" style="48" customWidth="1"/>
    <col min="2" max="2" width="27.140625" style="48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18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452</v>
      </c>
      <c r="D1" s="112"/>
      <c r="E1" s="112"/>
      <c r="F1" s="112"/>
      <c r="G1" s="112"/>
      <c r="H1" s="112"/>
      <c r="I1" s="55"/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15" t="s">
        <v>92</v>
      </c>
      <c r="H2" s="115" t="e">
        <f>#REF!</f>
        <v>#REF!</v>
      </c>
      <c r="I2" s="61"/>
    </row>
    <row r="3" spans="1:16" ht="23.1" customHeight="1" thickBot="1">
      <c r="A3" s="34"/>
      <c r="B3" s="59" t="str">
        <f>'1'!B3</f>
        <v>بەشی  فیزیك</v>
      </c>
      <c r="C3" s="62" t="s">
        <v>91</v>
      </c>
      <c r="D3" s="63" t="s">
        <v>216</v>
      </c>
      <c r="E3" s="55"/>
      <c r="F3" s="55"/>
      <c r="G3" s="113" t="s">
        <v>93</v>
      </c>
      <c r="H3" s="113"/>
      <c r="I3" s="56"/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0" t="s">
        <v>367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44"/>
      <c r="J7" s="45" t="e">
        <f>#REF!</f>
        <v>#REF!</v>
      </c>
      <c r="K7" s="45" t="e">
        <f>#REF!</f>
        <v>#REF!</v>
      </c>
      <c r="L7" s="45" t="e">
        <f>IF(J7&gt;49,J7,IF(K7&gt;49,(((K7-50)/2)+50)," "))</f>
        <v>#REF!</v>
      </c>
      <c r="M7" s="37"/>
      <c r="N7" s="38"/>
      <c r="O7" s="37"/>
      <c r="P7" s="38"/>
    </row>
    <row r="8" spans="1:16" ht="23.1" customHeight="1">
      <c r="A8" s="46">
        <v>2</v>
      </c>
      <c r="B8" s="70" t="s">
        <v>368</v>
      </c>
      <c r="C8" s="42"/>
      <c r="D8" s="47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31"/>
      <c r="J8" s="45" t="e">
        <f>#REF!</f>
        <v>#REF!</v>
      </c>
      <c r="K8" s="45" t="e">
        <f>#REF!</f>
        <v>#REF!</v>
      </c>
      <c r="L8" s="45" t="e">
        <f t="shared" ref="L8:L71" si="0">IF(J8&gt;49,J8,IF(K8&gt;49,(((K8-50)/2)+50)," "))</f>
        <v>#REF!</v>
      </c>
      <c r="M8" s="37"/>
      <c r="N8" s="38"/>
      <c r="O8" s="37"/>
      <c r="P8" s="38"/>
    </row>
    <row r="9" spans="1:16" ht="23.1" customHeight="1">
      <c r="A9" s="39">
        <v>3</v>
      </c>
      <c r="B9" s="70" t="s">
        <v>369</v>
      </c>
      <c r="C9" s="42"/>
      <c r="D9" s="47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31"/>
      <c r="J9" s="45" t="e">
        <f>#REF!</f>
        <v>#REF!</v>
      </c>
      <c r="K9" s="45" t="e">
        <f>#REF!</f>
        <v>#REF!</v>
      </c>
      <c r="L9" s="45" t="e">
        <f t="shared" si="0"/>
        <v>#REF!</v>
      </c>
      <c r="M9" s="37"/>
      <c r="N9" s="38"/>
      <c r="O9" s="37"/>
      <c r="P9" s="38"/>
    </row>
    <row r="10" spans="1:16" ht="23.1" customHeight="1">
      <c r="A10" s="46">
        <v>4</v>
      </c>
      <c r="B10" s="73" t="s">
        <v>370</v>
      </c>
      <c r="C10" s="42"/>
      <c r="D10" s="47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31"/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70" t="s">
        <v>371</v>
      </c>
      <c r="C11" s="42"/>
      <c r="D11" s="47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31"/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0" t="s">
        <v>372</v>
      </c>
      <c r="C12" s="42"/>
      <c r="D12" s="47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31"/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1" t="s">
        <v>373</v>
      </c>
      <c r="C13" s="42"/>
      <c r="D13" s="47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31"/>
      <c r="J13" s="45" t="e">
        <f>#REF!</f>
        <v>#REF!</v>
      </c>
      <c r="K13" s="45" t="e">
        <f>#REF!</f>
        <v>#REF!</v>
      </c>
      <c r="L13" s="45" t="e">
        <f t="shared" si="0"/>
        <v>#REF!</v>
      </c>
      <c r="O13" s="37"/>
      <c r="P13" s="38"/>
    </row>
    <row r="14" spans="1:16" ht="23.1" customHeight="1">
      <c r="A14" s="46">
        <v>8</v>
      </c>
      <c r="B14" s="71" t="s">
        <v>374</v>
      </c>
      <c r="C14" s="42"/>
      <c r="D14" s="47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31"/>
      <c r="J14" s="45" t="e">
        <f>#REF!</f>
        <v>#REF!</v>
      </c>
      <c r="K14" s="45" t="e">
        <f>#REF!</f>
        <v>#REF!</v>
      </c>
      <c r="L14" s="45" t="e">
        <f t="shared" si="0"/>
        <v>#REF!</v>
      </c>
      <c r="O14" s="37"/>
      <c r="P14" s="38"/>
    </row>
    <row r="15" spans="1:16" ht="23.1" customHeight="1">
      <c r="A15" s="39">
        <v>9</v>
      </c>
      <c r="B15" s="70" t="s">
        <v>375</v>
      </c>
      <c r="C15" s="42"/>
      <c r="D15" s="47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31"/>
      <c r="J15" s="45" t="e">
        <f>#REF!</f>
        <v>#REF!</v>
      </c>
      <c r="K15" s="45" t="e">
        <f>#REF!</f>
        <v>#REF!</v>
      </c>
      <c r="L15" s="45" t="e">
        <f t="shared" si="0"/>
        <v>#REF!</v>
      </c>
      <c r="O15" s="37"/>
      <c r="P15" s="38"/>
    </row>
    <row r="16" spans="1:16" ht="23.1" customHeight="1">
      <c r="A16" s="46">
        <v>10</v>
      </c>
      <c r="B16" s="70" t="s">
        <v>376</v>
      </c>
      <c r="C16" s="42"/>
      <c r="D16" s="47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31"/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6" ht="23.1" customHeight="1">
      <c r="A17" s="39">
        <v>11</v>
      </c>
      <c r="B17" s="70" t="s">
        <v>377</v>
      </c>
      <c r="C17" s="42"/>
      <c r="D17" s="47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31"/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6" ht="23.1" customHeight="1">
      <c r="A18" s="46">
        <v>12</v>
      </c>
      <c r="B18" s="70" t="s">
        <v>378</v>
      </c>
      <c r="C18" s="42"/>
      <c r="D18" s="47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31"/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6" ht="23.1" customHeight="1">
      <c r="A19" s="39">
        <v>13</v>
      </c>
      <c r="B19" s="70" t="s">
        <v>379</v>
      </c>
      <c r="C19" s="42"/>
      <c r="D19" s="47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31"/>
      <c r="J19" s="45" t="e">
        <f>#REF!</f>
        <v>#REF!</v>
      </c>
      <c r="K19" s="45" t="e">
        <f>#REF!</f>
        <v>#REF!</v>
      </c>
      <c r="L19" s="45" t="e">
        <f t="shared" si="0"/>
        <v>#REF!</v>
      </c>
      <c r="O19" s="37"/>
      <c r="P19" s="38"/>
    </row>
    <row r="20" spans="1:16" ht="23.1" customHeight="1">
      <c r="A20" s="46">
        <v>14</v>
      </c>
      <c r="B20" s="70" t="s">
        <v>380</v>
      </c>
      <c r="C20" s="42"/>
      <c r="D20" s="47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31"/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6" ht="23.1" customHeight="1">
      <c r="A21" s="39">
        <v>15</v>
      </c>
      <c r="B21" s="71" t="s">
        <v>381</v>
      </c>
      <c r="C21" s="42"/>
      <c r="D21" s="47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31"/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6" ht="23.1" customHeight="1">
      <c r="A22" s="46">
        <v>16</v>
      </c>
      <c r="B22" s="70" t="s">
        <v>382</v>
      </c>
      <c r="C22" s="42"/>
      <c r="D22" s="47" t="str">
        <f>VLOOKUP(C22,Test!$U$5:$V$105,2)</f>
        <v>سفر تەنیا</v>
      </c>
      <c r="E22" s="42"/>
      <c r="F22" s="43" t="str">
        <f>VLOOKUP(E22,Test!$U$5:$V$105,2)</f>
        <v>سفر تەنیا</v>
      </c>
      <c r="G22" s="42"/>
      <c r="H22" s="43" t="str">
        <f>VLOOKUP(G22,Test!$U$5:$V$105,2)</f>
        <v>سفر تەنیا</v>
      </c>
      <c r="I22" s="31"/>
      <c r="J22" s="45" t="e">
        <f>#REF!</f>
        <v>#REF!</v>
      </c>
      <c r="K22" s="45" t="e">
        <f>#REF!</f>
        <v>#REF!</v>
      </c>
      <c r="L22" s="45" t="e">
        <f t="shared" si="0"/>
        <v>#REF!</v>
      </c>
      <c r="O22" s="37"/>
      <c r="P22" s="38"/>
    </row>
    <row r="23" spans="1:16" ht="23.1" customHeight="1">
      <c r="A23" s="39">
        <v>17</v>
      </c>
      <c r="B23" s="70" t="s">
        <v>383</v>
      </c>
      <c r="C23" s="42"/>
      <c r="D23" s="47" t="str">
        <f>VLOOKUP(C23,Test!$U$5:$V$105,2)</f>
        <v>سفر تەنیا</v>
      </c>
      <c r="E23" s="42"/>
      <c r="F23" s="43" t="str">
        <f>VLOOKUP(E23,Test!$U$5:$V$105,2)</f>
        <v>سفر تەنیا</v>
      </c>
      <c r="G23" s="42"/>
      <c r="H23" s="43" t="str">
        <f>VLOOKUP(G23,Test!$U$5:$V$105,2)</f>
        <v>سفر تەنیا</v>
      </c>
      <c r="I23" s="31"/>
      <c r="J23" s="45" t="e">
        <f>#REF!</f>
        <v>#REF!</v>
      </c>
      <c r="K23" s="45" t="e">
        <f>#REF!</f>
        <v>#REF!</v>
      </c>
      <c r="L23" s="45" t="e">
        <f t="shared" si="0"/>
        <v>#REF!</v>
      </c>
      <c r="O23" s="37"/>
      <c r="P23" s="38"/>
    </row>
    <row r="24" spans="1:16" ht="23.1" customHeight="1">
      <c r="A24" s="46">
        <v>18</v>
      </c>
      <c r="B24" s="70" t="s">
        <v>384</v>
      </c>
      <c r="C24" s="42"/>
      <c r="D24" s="47" t="str">
        <f>VLOOKUP(C24,Test!$U$5:$V$105,2)</f>
        <v>سفر تەنیا</v>
      </c>
      <c r="E24" s="42"/>
      <c r="F24" s="43" t="str">
        <f>VLOOKUP(E24,Test!$U$5:$V$105,2)</f>
        <v>سفر تەنیا</v>
      </c>
      <c r="G24" s="42"/>
      <c r="H24" s="43" t="str">
        <f>VLOOKUP(G24,Test!$U$5:$V$105,2)</f>
        <v>سفر تەنیا</v>
      </c>
      <c r="I24" s="31"/>
      <c r="J24" s="45" t="e">
        <f>#REF!</f>
        <v>#REF!</v>
      </c>
      <c r="K24" s="45" t="e">
        <f>#REF!</f>
        <v>#REF!</v>
      </c>
      <c r="L24" s="45" t="e">
        <f t="shared" si="0"/>
        <v>#REF!</v>
      </c>
      <c r="M24" s="37"/>
      <c r="N24" s="38"/>
      <c r="O24" s="37"/>
      <c r="P24" s="38"/>
    </row>
    <row r="25" spans="1:16" ht="23.1" customHeight="1">
      <c r="A25" s="39">
        <v>19</v>
      </c>
      <c r="B25" s="70" t="s">
        <v>385</v>
      </c>
      <c r="C25" s="42"/>
      <c r="D25" s="47" t="str">
        <f>VLOOKUP(C25,Test!$U$5:$V$105,2)</f>
        <v>سفر تەنیا</v>
      </c>
      <c r="E25" s="42"/>
      <c r="F25" s="43" t="str">
        <f>VLOOKUP(E25,Test!$U$5:$V$105,2)</f>
        <v>سفر تەنیا</v>
      </c>
      <c r="G25" s="42"/>
      <c r="H25" s="43" t="str">
        <f>VLOOKUP(G25,Test!$U$5:$V$105,2)</f>
        <v>سفر تەنیا</v>
      </c>
      <c r="I25" s="31"/>
      <c r="J25" s="45" t="e">
        <f>#REF!</f>
        <v>#REF!</v>
      </c>
      <c r="K25" s="45" t="e">
        <f>#REF!</f>
        <v>#REF!</v>
      </c>
      <c r="L25" s="45" t="e">
        <f t="shared" si="0"/>
        <v>#REF!</v>
      </c>
      <c r="M25" s="37"/>
      <c r="N25" s="38"/>
      <c r="O25" s="37"/>
      <c r="P25" s="38"/>
    </row>
    <row r="26" spans="1:16" ht="23.1" customHeight="1">
      <c r="A26" s="46">
        <v>20</v>
      </c>
      <c r="B26" s="70" t="s">
        <v>386</v>
      </c>
      <c r="C26" s="42"/>
      <c r="D26" s="47" t="str">
        <f>VLOOKUP(C26,Test!$U$5:$V$105,2)</f>
        <v>سفر تەنیا</v>
      </c>
      <c r="E26" s="42"/>
      <c r="F26" s="43" t="str">
        <f>VLOOKUP(E26,Test!$U$5:$V$105,2)</f>
        <v>سفر تەنیا</v>
      </c>
      <c r="G26" s="42"/>
      <c r="H26" s="43" t="str">
        <f>VLOOKUP(G26,Test!$U$5:$V$105,2)</f>
        <v>سفر تەنیا</v>
      </c>
      <c r="I26" s="31"/>
      <c r="J26" s="45" t="e">
        <f>#REF!</f>
        <v>#REF!</v>
      </c>
      <c r="K26" s="45" t="e">
        <f>#REF!</f>
        <v>#REF!</v>
      </c>
      <c r="L26" s="45" t="e">
        <f t="shared" si="0"/>
        <v>#REF!</v>
      </c>
      <c r="M26" s="37"/>
      <c r="N26" s="38"/>
      <c r="O26" s="37"/>
      <c r="P26" s="38"/>
    </row>
    <row r="27" spans="1:16" ht="23.1" customHeight="1">
      <c r="A27" s="39">
        <v>21</v>
      </c>
      <c r="B27" s="70" t="s">
        <v>387</v>
      </c>
      <c r="C27" s="42"/>
      <c r="D27" s="47" t="str">
        <f>VLOOKUP(C27,Test!$U$5:$V$105,2)</f>
        <v>سفر تەنیا</v>
      </c>
      <c r="E27" s="42"/>
      <c r="F27" s="43" t="str">
        <f>VLOOKUP(E27,Test!$U$5:$V$105,2)</f>
        <v>سفر تەنیا</v>
      </c>
      <c r="G27" s="42"/>
      <c r="H27" s="43" t="str">
        <f>VLOOKUP(G27,Test!$U$5:$V$105,2)</f>
        <v>سفر تەنیا</v>
      </c>
      <c r="I27" s="31"/>
      <c r="J27" s="45" t="e">
        <f>#REF!</f>
        <v>#REF!</v>
      </c>
      <c r="K27" s="45" t="e">
        <f>#REF!</f>
        <v>#REF!</v>
      </c>
      <c r="L27" s="45" t="e">
        <f t="shared" si="0"/>
        <v>#REF!</v>
      </c>
      <c r="M27" s="37"/>
      <c r="N27" s="38"/>
      <c r="O27" s="37"/>
      <c r="P27" s="38"/>
    </row>
    <row r="28" spans="1:16" ht="23.1" customHeight="1">
      <c r="A28" s="46">
        <v>22</v>
      </c>
      <c r="B28" s="70" t="s">
        <v>388</v>
      </c>
      <c r="C28" s="42"/>
      <c r="D28" s="47" t="str">
        <f>VLOOKUP(C28,Test!$U$5:$V$105,2)</f>
        <v>سفر تەنیا</v>
      </c>
      <c r="E28" s="42"/>
      <c r="F28" s="43" t="str">
        <f>VLOOKUP(E28,Test!$U$5:$V$105,2)</f>
        <v>سفر تەنیا</v>
      </c>
      <c r="G28" s="42"/>
      <c r="H28" s="43" t="str">
        <f>VLOOKUP(G28,Test!$U$5:$V$105,2)</f>
        <v>سفر تەنیا</v>
      </c>
      <c r="I28" s="31"/>
      <c r="J28" s="45" t="e">
        <f>#REF!</f>
        <v>#REF!</v>
      </c>
      <c r="K28" s="45" t="e">
        <f>#REF!</f>
        <v>#REF!</v>
      </c>
      <c r="L28" s="45" t="e">
        <f t="shared" si="0"/>
        <v>#REF!</v>
      </c>
      <c r="M28" s="37"/>
      <c r="N28" s="38"/>
      <c r="O28" s="37"/>
      <c r="P28" s="38"/>
    </row>
    <row r="29" spans="1:16" ht="23.1" customHeight="1">
      <c r="A29" s="39">
        <v>23</v>
      </c>
      <c r="B29" s="70" t="s">
        <v>389</v>
      </c>
      <c r="C29" s="42"/>
      <c r="D29" s="47" t="str">
        <f>VLOOKUP(C29,Test!$U$5:$V$105,2)</f>
        <v>سفر تەنیا</v>
      </c>
      <c r="E29" s="42"/>
      <c r="F29" s="43" t="str">
        <f>VLOOKUP(E29,Test!$U$5:$V$105,2)</f>
        <v>سفر تەنیا</v>
      </c>
      <c r="G29" s="42"/>
      <c r="H29" s="43" t="str">
        <f>VLOOKUP(G29,Test!$U$5:$V$105,2)</f>
        <v>سفر تەنیا</v>
      </c>
      <c r="I29" s="31"/>
      <c r="J29" s="45" t="e">
        <f>#REF!</f>
        <v>#REF!</v>
      </c>
      <c r="K29" s="45" t="e">
        <f>#REF!</f>
        <v>#REF!</v>
      </c>
      <c r="L29" s="45" t="e">
        <f t="shared" si="0"/>
        <v>#REF!</v>
      </c>
      <c r="O29" s="37"/>
      <c r="P29" s="38"/>
    </row>
    <row r="30" spans="1:16" ht="23.1" customHeight="1">
      <c r="A30" s="46">
        <v>24</v>
      </c>
      <c r="B30" s="70" t="s">
        <v>390</v>
      </c>
      <c r="C30" s="42"/>
      <c r="D30" s="47" t="str">
        <f>VLOOKUP(C30,Test!$U$5:$V$105,2)</f>
        <v>سفر تەنیا</v>
      </c>
      <c r="E30" s="42"/>
      <c r="F30" s="43" t="str">
        <f>VLOOKUP(E30,Test!$U$5:$V$105,2)</f>
        <v>سفر تەنیا</v>
      </c>
      <c r="G30" s="42"/>
      <c r="H30" s="43" t="str">
        <f>VLOOKUP(G30,Test!$U$5:$V$105,2)</f>
        <v>سفر تەنیا</v>
      </c>
      <c r="I30" s="31"/>
      <c r="J30" s="45" t="e">
        <f>#REF!</f>
        <v>#REF!</v>
      </c>
      <c r="K30" s="45" t="e">
        <f>#REF!</f>
        <v>#REF!</v>
      </c>
      <c r="L30" s="45" t="e">
        <f t="shared" si="0"/>
        <v>#REF!</v>
      </c>
      <c r="O30" s="37"/>
      <c r="P30" s="38"/>
    </row>
    <row r="31" spans="1:16" ht="23.1" customHeight="1">
      <c r="A31" s="39">
        <v>25</v>
      </c>
      <c r="B31" s="70" t="s">
        <v>391</v>
      </c>
      <c r="C31" s="42"/>
      <c r="D31" s="47" t="str">
        <f>VLOOKUP(C31,Test!$U$5:$V$105,2)</f>
        <v>سفر تەنیا</v>
      </c>
      <c r="E31" s="42"/>
      <c r="F31" s="43" t="str">
        <f>VLOOKUP(E31,Test!$U$5:$V$105,2)</f>
        <v>سفر تەنیا</v>
      </c>
      <c r="G31" s="42"/>
      <c r="H31" s="43" t="str">
        <f>VLOOKUP(G31,Test!$U$5:$V$105,2)</f>
        <v>سفر تەنیا</v>
      </c>
      <c r="I31" s="31"/>
      <c r="J31" s="45" t="e">
        <f>#REF!</f>
        <v>#REF!</v>
      </c>
      <c r="K31" s="45" t="e">
        <f>#REF!</f>
        <v>#REF!</v>
      </c>
      <c r="L31" s="45" t="e">
        <f t="shared" si="0"/>
        <v>#REF!</v>
      </c>
      <c r="O31" s="37"/>
      <c r="P31" s="38"/>
    </row>
    <row r="32" spans="1:16" ht="23.1" customHeight="1">
      <c r="A32" s="46">
        <v>26</v>
      </c>
      <c r="B32" s="70" t="s">
        <v>392</v>
      </c>
      <c r="C32" s="42"/>
      <c r="D32" s="47" t="str">
        <f>VLOOKUP(C32,Test!$U$5:$V$105,2)</f>
        <v>سفر تەنیا</v>
      </c>
      <c r="E32" s="42"/>
      <c r="F32" s="43" t="str">
        <f>VLOOKUP(E32,Test!$U$5:$V$105,2)</f>
        <v>سفر تەنیا</v>
      </c>
      <c r="G32" s="42"/>
      <c r="H32" s="43" t="str">
        <f>VLOOKUP(G32,Test!$U$5:$V$105,2)</f>
        <v>سفر تەنیا</v>
      </c>
      <c r="I32" s="31"/>
      <c r="J32" s="45" t="e">
        <f>#REF!</f>
        <v>#REF!</v>
      </c>
      <c r="K32" s="45" t="e">
        <f>#REF!</f>
        <v>#REF!</v>
      </c>
      <c r="L32" s="45" t="e">
        <f t="shared" si="0"/>
        <v>#REF!</v>
      </c>
      <c r="O32" s="37"/>
      <c r="P32" s="38"/>
    </row>
    <row r="33" spans="1:16" ht="23.1" customHeight="1">
      <c r="A33" s="39">
        <v>27</v>
      </c>
      <c r="B33" s="70" t="s">
        <v>393</v>
      </c>
      <c r="C33" s="42"/>
      <c r="D33" s="47" t="str">
        <f>VLOOKUP(C33,Test!$U$5:$V$105,2)</f>
        <v>سفر تەنیا</v>
      </c>
      <c r="E33" s="42"/>
      <c r="F33" s="43" t="str">
        <f>VLOOKUP(E33,Test!$U$5:$V$105,2)</f>
        <v>سفر تەنیا</v>
      </c>
      <c r="G33" s="42"/>
      <c r="H33" s="43" t="str">
        <f>VLOOKUP(G33,Test!$U$5:$V$105,2)</f>
        <v>سفر تەنیا</v>
      </c>
      <c r="I33" s="31"/>
      <c r="J33" s="45" t="e">
        <f>#REF!</f>
        <v>#REF!</v>
      </c>
      <c r="K33" s="45" t="e">
        <f>#REF!</f>
        <v>#REF!</v>
      </c>
      <c r="L33" s="45" t="e">
        <f t="shared" si="0"/>
        <v>#REF!</v>
      </c>
      <c r="O33" s="37"/>
      <c r="P33" s="38"/>
    </row>
    <row r="34" spans="1:16" ht="23.1" customHeight="1">
      <c r="A34" s="46">
        <v>28</v>
      </c>
      <c r="B34" s="70" t="s">
        <v>394</v>
      </c>
      <c r="C34" s="42"/>
      <c r="D34" s="47" t="str">
        <f>VLOOKUP(C34,Test!$U$5:$V$105,2)</f>
        <v>سفر تەنیا</v>
      </c>
      <c r="E34" s="42"/>
      <c r="F34" s="43" t="str">
        <f>VLOOKUP(E34,Test!$U$5:$V$105,2)</f>
        <v>سفر تەنیا</v>
      </c>
      <c r="G34" s="42"/>
      <c r="H34" s="43" t="str">
        <f>VLOOKUP(G34,Test!$U$5:$V$105,2)</f>
        <v>سفر تەنیا</v>
      </c>
      <c r="I34" s="31"/>
      <c r="J34" s="45" t="e">
        <f>#REF!</f>
        <v>#REF!</v>
      </c>
      <c r="K34" s="45" t="e">
        <f>#REF!</f>
        <v>#REF!</v>
      </c>
      <c r="L34" s="45" t="e">
        <f t="shared" si="0"/>
        <v>#REF!</v>
      </c>
      <c r="O34" s="37"/>
      <c r="P34" s="38"/>
    </row>
    <row r="35" spans="1:16" ht="23.1" customHeight="1">
      <c r="A35" s="39">
        <v>29</v>
      </c>
      <c r="B35" s="70" t="s">
        <v>395</v>
      </c>
      <c r="C35" s="42"/>
      <c r="D35" s="47" t="str">
        <f>VLOOKUP(C35,Test!$U$5:$V$105,2)</f>
        <v>سفر تەنیا</v>
      </c>
      <c r="E35" s="42"/>
      <c r="F35" s="43" t="str">
        <f>VLOOKUP(E35,Test!$U$5:$V$105,2)</f>
        <v>سفر تەنیا</v>
      </c>
      <c r="G35" s="42"/>
      <c r="H35" s="43" t="str">
        <f>VLOOKUP(G35,Test!$U$5:$V$105,2)</f>
        <v>سفر تەنیا</v>
      </c>
      <c r="I35" s="31"/>
      <c r="J35" s="45" t="e">
        <f>#REF!</f>
        <v>#REF!</v>
      </c>
      <c r="K35" s="45" t="e">
        <f>#REF!</f>
        <v>#REF!</v>
      </c>
      <c r="L35" s="45" t="e">
        <f t="shared" si="0"/>
        <v>#REF!</v>
      </c>
      <c r="O35" s="37"/>
      <c r="P35" s="38"/>
    </row>
    <row r="36" spans="1:16" ht="23.1" customHeight="1">
      <c r="A36" s="46">
        <v>30</v>
      </c>
      <c r="B36" s="75" t="s">
        <v>396</v>
      </c>
      <c r="C36" s="42"/>
      <c r="D36" s="47" t="str">
        <f>VLOOKUP(C36,Test!$U$5:$V$105,2)</f>
        <v>سفر تەنیا</v>
      </c>
      <c r="E36" s="42"/>
      <c r="F36" s="43" t="str">
        <f>VLOOKUP(E36,Test!$U$5:$V$105,2)</f>
        <v>سفر تەنیا</v>
      </c>
      <c r="G36" s="42"/>
      <c r="H36" s="43" t="str">
        <f>VLOOKUP(G36,Test!$U$5:$V$105,2)</f>
        <v>سفر تەنیا</v>
      </c>
      <c r="I36" s="31"/>
      <c r="J36" s="45" t="e">
        <f>#REF!</f>
        <v>#REF!</v>
      </c>
      <c r="K36" s="45" t="e">
        <f>#REF!</f>
        <v>#REF!</v>
      </c>
      <c r="L36" s="45" t="e">
        <f t="shared" si="0"/>
        <v>#REF!</v>
      </c>
      <c r="O36" s="37"/>
      <c r="P36" s="38"/>
    </row>
    <row r="37" spans="1:16" ht="23.1" customHeight="1">
      <c r="A37" s="39">
        <v>31</v>
      </c>
      <c r="B37" s="70" t="s">
        <v>397</v>
      </c>
      <c r="C37" s="42"/>
      <c r="D37" s="47" t="str">
        <f>VLOOKUP(C37,Test!$U$5:$V$105,2)</f>
        <v>سفر تەنیا</v>
      </c>
      <c r="E37" s="42"/>
      <c r="F37" s="43" t="str">
        <f>VLOOKUP(E37,Test!$U$5:$V$105,2)</f>
        <v>سفر تەنیا</v>
      </c>
      <c r="G37" s="42"/>
      <c r="H37" s="43" t="str">
        <f>VLOOKUP(G37,Test!$U$5:$V$105,2)</f>
        <v>سفر تەنیا</v>
      </c>
      <c r="I37" s="31"/>
      <c r="J37" s="45" t="e">
        <f>#REF!</f>
        <v>#REF!</v>
      </c>
      <c r="K37" s="45" t="e">
        <f>#REF!</f>
        <v>#REF!</v>
      </c>
      <c r="L37" s="45" t="e">
        <f t="shared" si="0"/>
        <v>#REF!</v>
      </c>
      <c r="O37" s="37"/>
      <c r="P37" s="38"/>
    </row>
    <row r="38" spans="1:16" ht="23.1" customHeight="1">
      <c r="A38" s="46">
        <v>32</v>
      </c>
      <c r="B38" s="74" t="s">
        <v>398</v>
      </c>
      <c r="C38" s="42"/>
      <c r="D38" s="47" t="str">
        <f>VLOOKUP(C38,Test!$U$5:$V$105,2)</f>
        <v>سفر تەنیا</v>
      </c>
      <c r="E38" s="42"/>
      <c r="F38" s="43" t="str">
        <f>VLOOKUP(E38,Test!$U$5:$V$105,2)</f>
        <v>سفر تەنیا</v>
      </c>
      <c r="G38" s="42"/>
      <c r="H38" s="43" t="str">
        <f>VLOOKUP(G38,Test!$U$5:$V$105,2)</f>
        <v>سفر تەنیا</v>
      </c>
      <c r="I38" s="31"/>
      <c r="J38" s="45" t="e">
        <f>#REF!</f>
        <v>#REF!</v>
      </c>
      <c r="K38" s="45" t="e">
        <f>#REF!</f>
        <v>#REF!</v>
      </c>
      <c r="L38" s="45" t="e">
        <f t="shared" si="0"/>
        <v>#REF!</v>
      </c>
      <c r="O38" s="37"/>
      <c r="P38" s="38"/>
    </row>
    <row r="39" spans="1:16" ht="23.1" customHeight="1">
      <c r="A39" s="39">
        <v>33</v>
      </c>
      <c r="B39" s="70" t="s">
        <v>399</v>
      </c>
      <c r="C39" s="42"/>
      <c r="D39" s="47" t="str">
        <f>VLOOKUP(C39,Test!$U$5:$V$105,2)</f>
        <v>سفر تەنیا</v>
      </c>
      <c r="E39" s="42"/>
      <c r="F39" s="43" t="str">
        <f>VLOOKUP(E39,Test!$U$5:$V$105,2)</f>
        <v>سفر تەنیا</v>
      </c>
      <c r="G39" s="42"/>
      <c r="H39" s="43" t="str">
        <f>VLOOKUP(G39,Test!$U$5:$V$105,2)</f>
        <v>سفر تەنیا</v>
      </c>
      <c r="I39" s="31"/>
      <c r="J39" s="45" t="e">
        <f>#REF!</f>
        <v>#REF!</v>
      </c>
      <c r="K39" s="45" t="e">
        <f>#REF!</f>
        <v>#REF!</v>
      </c>
      <c r="L39" s="45" t="e">
        <f t="shared" si="0"/>
        <v>#REF!</v>
      </c>
      <c r="O39" s="37"/>
      <c r="P39" s="38"/>
    </row>
    <row r="40" spans="1:16" ht="23.1" customHeight="1">
      <c r="A40" s="46">
        <v>34</v>
      </c>
      <c r="B40" s="70" t="s">
        <v>400</v>
      </c>
      <c r="C40" s="42"/>
      <c r="D40" s="47" t="str">
        <f>VLOOKUP(C40,Test!$U$5:$V$105,2)</f>
        <v>سفر تەنیا</v>
      </c>
      <c r="E40" s="42"/>
      <c r="F40" s="43" t="str">
        <f>VLOOKUP(E40,Test!$U$5:$V$105,2)</f>
        <v>سفر تەنیا</v>
      </c>
      <c r="G40" s="42"/>
      <c r="H40" s="43" t="str">
        <f>VLOOKUP(G40,Test!$U$5:$V$105,2)</f>
        <v>سفر تەنیا</v>
      </c>
      <c r="I40" s="31"/>
      <c r="J40" s="45" t="e">
        <f>#REF!</f>
        <v>#REF!</v>
      </c>
      <c r="K40" s="45" t="e">
        <f>#REF!</f>
        <v>#REF!</v>
      </c>
      <c r="L40" s="45" t="e">
        <f t="shared" si="0"/>
        <v>#REF!</v>
      </c>
      <c r="O40" s="37"/>
      <c r="P40" s="38"/>
    </row>
    <row r="41" spans="1:16" ht="23.1" customHeight="1">
      <c r="A41" s="39">
        <v>35</v>
      </c>
      <c r="B41" s="70" t="s">
        <v>401</v>
      </c>
      <c r="C41" s="42"/>
      <c r="D41" s="47" t="str">
        <f>VLOOKUP(C41,Test!$U$5:$V$105,2)</f>
        <v>سفر تەنیا</v>
      </c>
      <c r="E41" s="42"/>
      <c r="F41" s="43" t="str">
        <f>VLOOKUP(E41,Test!$U$5:$V$105,2)</f>
        <v>سفر تەنیا</v>
      </c>
      <c r="G41" s="42"/>
      <c r="H41" s="43" t="str">
        <f>VLOOKUP(G41,Test!$U$5:$V$105,2)</f>
        <v>سفر تەنیا</v>
      </c>
      <c r="I41" s="31"/>
      <c r="J41" s="45" t="e">
        <f>#REF!</f>
        <v>#REF!</v>
      </c>
      <c r="K41" s="45" t="e">
        <f>#REF!</f>
        <v>#REF!</v>
      </c>
      <c r="L41" s="45" t="e">
        <f t="shared" si="0"/>
        <v>#REF!</v>
      </c>
      <c r="M41" s="37"/>
      <c r="N41" s="38"/>
      <c r="O41" s="37"/>
      <c r="P41" s="38"/>
    </row>
    <row r="42" spans="1:16" ht="23.1" customHeight="1">
      <c r="A42" s="46">
        <v>36</v>
      </c>
      <c r="B42" s="71" t="s">
        <v>402</v>
      </c>
      <c r="C42" s="42"/>
      <c r="D42" s="47" t="str">
        <f>VLOOKUP(C42,Test!$U$5:$V$105,2)</f>
        <v>سفر تەنیا</v>
      </c>
      <c r="E42" s="42"/>
      <c r="F42" s="43" t="str">
        <f>VLOOKUP(E42,Test!$U$5:$V$105,2)</f>
        <v>سفر تەنیا</v>
      </c>
      <c r="G42" s="42"/>
      <c r="H42" s="43" t="str">
        <f>VLOOKUP(G42,Test!$U$5:$V$105,2)</f>
        <v>سفر تەنیا</v>
      </c>
      <c r="I42" s="31"/>
      <c r="J42" s="45" t="e">
        <f>#REF!</f>
        <v>#REF!</v>
      </c>
      <c r="K42" s="45" t="e">
        <f>#REF!</f>
        <v>#REF!</v>
      </c>
      <c r="L42" s="45" t="e">
        <f t="shared" si="0"/>
        <v>#REF!</v>
      </c>
      <c r="M42" s="37"/>
      <c r="N42" s="38"/>
      <c r="O42" s="37"/>
      <c r="P42" s="38"/>
    </row>
    <row r="43" spans="1:16" ht="23.1" customHeight="1">
      <c r="A43" s="39">
        <v>37</v>
      </c>
      <c r="B43" s="75" t="s">
        <v>403</v>
      </c>
      <c r="C43" s="42"/>
      <c r="D43" s="47" t="str">
        <f>VLOOKUP(C43,Test!$U$5:$V$105,2)</f>
        <v>سفر تەنیا</v>
      </c>
      <c r="E43" s="42"/>
      <c r="F43" s="43" t="str">
        <f>VLOOKUP(E43,Test!$U$5:$V$105,2)</f>
        <v>سفر تەنیا</v>
      </c>
      <c r="G43" s="42"/>
      <c r="H43" s="43" t="str">
        <f>VLOOKUP(G43,Test!$U$5:$V$105,2)</f>
        <v>سفر تەنیا</v>
      </c>
      <c r="I43" s="31"/>
      <c r="J43" s="45" t="e">
        <f>#REF!</f>
        <v>#REF!</v>
      </c>
      <c r="K43" s="45" t="e">
        <f>#REF!</f>
        <v>#REF!</v>
      </c>
      <c r="L43" s="45" t="e">
        <f t="shared" si="0"/>
        <v>#REF!</v>
      </c>
      <c r="M43" s="37"/>
      <c r="N43" s="38"/>
      <c r="O43" s="37"/>
      <c r="P43" s="38"/>
    </row>
    <row r="44" spans="1:16" ht="23.1" customHeight="1">
      <c r="A44" s="46">
        <v>38</v>
      </c>
      <c r="B44" s="70" t="s">
        <v>404</v>
      </c>
      <c r="C44" s="42"/>
      <c r="D44" s="47" t="str">
        <f>VLOOKUP(C44,Test!$U$5:$V$105,2)</f>
        <v>سفر تەنیا</v>
      </c>
      <c r="E44" s="42"/>
      <c r="F44" s="43" t="str">
        <f>VLOOKUP(E44,Test!$U$5:$V$105,2)</f>
        <v>سفر تەنیا</v>
      </c>
      <c r="G44" s="42"/>
      <c r="H44" s="43" t="str">
        <f>VLOOKUP(G44,Test!$U$5:$V$105,2)</f>
        <v>سفر تەنیا</v>
      </c>
      <c r="I44" s="31"/>
      <c r="J44" s="45" t="e">
        <f>#REF!</f>
        <v>#REF!</v>
      </c>
      <c r="K44" s="45" t="e">
        <f>#REF!</f>
        <v>#REF!</v>
      </c>
      <c r="L44" s="45" t="e">
        <f t="shared" si="0"/>
        <v>#REF!</v>
      </c>
      <c r="M44" s="37"/>
      <c r="N44" s="38"/>
      <c r="O44" s="37"/>
      <c r="P44" s="38"/>
    </row>
    <row r="45" spans="1:16" ht="23.1" customHeight="1">
      <c r="A45" s="39">
        <v>39</v>
      </c>
      <c r="B45" s="70" t="s">
        <v>405</v>
      </c>
      <c r="C45" s="42"/>
      <c r="D45" s="47" t="str">
        <f>VLOOKUP(C45,Test!$U$5:$V$105,2)</f>
        <v>سفر تەنیا</v>
      </c>
      <c r="E45" s="42"/>
      <c r="F45" s="43" t="str">
        <f>VLOOKUP(E45,Test!$U$5:$V$105,2)</f>
        <v>سفر تەنیا</v>
      </c>
      <c r="G45" s="42"/>
      <c r="H45" s="43" t="str">
        <f>VLOOKUP(G45,Test!$U$5:$V$105,2)</f>
        <v>سفر تەنیا</v>
      </c>
      <c r="I45" s="31"/>
      <c r="J45" s="45" t="e">
        <f>#REF!</f>
        <v>#REF!</v>
      </c>
      <c r="K45" s="45" t="e">
        <f>#REF!</f>
        <v>#REF!</v>
      </c>
      <c r="L45" s="45" t="e">
        <f t="shared" si="0"/>
        <v>#REF!</v>
      </c>
      <c r="M45" s="37"/>
      <c r="N45" s="38"/>
      <c r="O45" s="37"/>
      <c r="P45" s="38"/>
    </row>
    <row r="46" spans="1:16" ht="23.1" customHeight="1">
      <c r="A46" s="46">
        <v>40</v>
      </c>
      <c r="B46" s="70" t="s">
        <v>406</v>
      </c>
      <c r="C46" s="42"/>
      <c r="D46" s="47" t="str">
        <f>VLOOKUP(C46,Test!$U$5:$V$105,2)</f>
        <v>سفر تەنیا</v>
      </c>
      <c r="E46" s="42"/>
      <c r="F46" s="43" t="str">
        <f>VLOOKUP(E46,Test!$U$5:$V$105,2)</f>
        <v>سفر تەنیا</v>
      </c>
      <c r="G46" s="42"/>
      <c r="H46" s="43" t="str">
        <f>VLOOKUP(G46,Test!$U$5:$V$105,2)</f>
        <v>سفر تەنیا</v>
      </c>
      <c r="I46" s="31"/>
      <c r="J46" s="45" t="e">
        <f>#REF!</f>
        <v>#REF!</v>
      </c>
      <c r="K46" s="45" t="e">
        <f>#REF!</f>
        <v>#REF!</v>
      </c>
      <c r="L46" s="45" t="e">
        <f t="shared" si="0"/>
        <v>#REF!</v>
      </c>
      <c r="O46" s="37"/>
      <c r="P46" s="38"/>
    </row>
    <row r="47" spans="1:16" ht="23.1" customHeight="1">
      <c r="A47" s="39">
        <v>41</v>
      </c>
      <c r="B47" s="70" t="s">
        <v>407</v>
      </c>
      <c r="C47" s="42"/>
      <c r="D47" s="47" t="str">
        <f>VLOOKUP(C47,Test!$U$5:$V$105,2)</f>
        <v>سفر تەنیا</v>
      </c>
      <c r="E47" s="42"/>
      <c r="F47" s="43" t="str">
        <f>VLOOKUP(E47,Test!$U$5:$V$105,2)</f>
        <v>سفر تەنیا</v>
      </c>
      <c r="G47" s="42"/>
      <c r="H47" s="43" t="str">
        <f>VLOOKUP(G47,Test!$U$5:$V$105,2)</f>
        <v>سفر تەنیا</v>
      </c>
      <c r="I47" s="31"/>
      <c r="J47" s="45" t="e">
        <f>#REF!</f>
        <v>#REF!</v>
      </c>
      <c r="K47" s="45" t="e">
        <f>#REF!</f>
        <v>#REF!</v>
      </c>
      <c r="L47" s="45" t="e">
        <f t="shared" si="0"/>
        <v>#REF!</v>
      </c>
      <c r="O47" s="37"/>
      <c r="P47" s="38"/>
    </row>
    <row r="48" spans="1:16" ht="23.1" customHeight="1">
      <c r="A48" s="46">
        <v>42</v>
      </c>
      <c r="B48" s="70" t="s">
        <v>408</v>
      </c>
      <c r="C48" s="42"/>
      <c r="D48" s="47" t="str">
        <f>VLOOKUP(C48,Test!$U$5:$V$105,2)</f>
        <v>سفر تەنیا</v>
      </c>
      <c r="E48" s="42"/>
      <c r="F48" s="43" t="str">
        <f>VLOOKUP(E48,Test!$U$5:$V$105,2)</f>
        <v>سفر تەنیا</v>
      </c>
      <c r="G48" s="42"/>
      <c r="H48" s="43" t="str">
        <f>VLOOKUP(G48,Test!$U$5:$V$105,2)</f>
        <v>سفر تەنیا</v>
      </c>
      <c r="I48" s="31"/>
      <c r="J48" s="45" t="e">
        <f>#REF!</f>
        <v>#REF!</v>
      </c>
      <c r="K48" s="45" t="e">
        <f>#REF!</f>
        <v>#REF!</v>
      </c>
      <c r="L48" s="45" t="e">
        <f t="shared" si="0"/>
        <v>#REF!</v>
      </c>
      <c r="O48" s="37"/>
      <c r="P48" s="38"/>
    </row>
    <row r="49" spans="1:16" ht="23.1" customHeight="1">
      <c r="A49" s="39">
        <v>43</v>
      </c>
      <c r="B49" s="71" t="s">
        <v>409</v>
      </c>
      <c r="C49" s="42"/>
      <c r="D49" s="47" t="str">
        <f>VLOOKUP(C49,Test!$U$5:$V$105,2)</f>
        <v>سفر تەنیا</v>
      </c>
      <c r="E49" s="42"/>
      <c r="F49" s="43" t="str">
        <f>VLOOKUP(E49,Test!$U$5:$V$105,2)</f>
        <v>سفر تەنیا</v>
      </c>
      <c r="G49" s="42"/>
      <c r="H49" s="43" t="str">
        <f>VLOOKUP(G49,Test!$U$5:$V$105,2)</f>
        <v>سفر تەنیا</v>
      </c>
      <c r="I49" s="31"/>
      <c r="J49" s="45" t="e">
        <f>#REF!</f>
        <v>#REF!</v>
      </c>
      <c r="K49" s="45" t="e">
        <f>#REF!</f>
        <v>#REF!</v>
      </c>
      <c r="L49" s="45" t="e">
        <f t="shared" si="0"/>
        <v>#REF!</v>
      </c>
      <c r="O49" s="37"/>
      <c r="P49" s="38"/>
    </row>
    <row r="50" spans="1:16" ht="23.1" customHeight="1">
      <c r="A50" s="46">
        <v>44</v>
      </c>
      <c r="B50" s="70" t="s">
        <v>410</v>
      </c>
      <c r="C50" s="42"/>
      <c r="D50" s="47" t="str">
        <f>VLOOKUP(C50,Test!$U$5:$V$105,2)</f>
        <v>سفر تەنیا</v>
      </c>
      <c r="E50" s="42"/>
      <c r="F50" s="43" t="str">
        <f>VLOOKUP(E50,Test!$U$5:$V$105,2)</f>
        <v>سفر تەنیا</v>
      </c>
      <c r="G50" s="42"/>
      <c r="H50" s="43" t="str">
        <f>VLOOKUP(G50,Test!$U$5:$V$105,2)</f>
        <v>سفر تەنیا</v>
      </c>
      <c r="I50" s="31"/>
      <c r="J50" s="45" t="e">
        <f>#REF!</f>
        <v>#REF!</v>
      </c>
      <c r="K50" s="45" t="e">
        <f>#REF!</f>
        <v>#REF!</v>
      </c>
      <c r="L50" s="45" t="e">
        <f t="shared" si="0"/>
        <v>#REF!</v>
      </c>
      <c r="O50" s="37"/>
      <c r="P50" s="38"/>
    </row>
    <row r="51" spans="1:16" ht="23.1" customHeight="1">
      <c r="A51" s="39">
        <v>45</v>
      </c>
      <c r="B51" s="70" t="s">
        <v>411</v>
      </c>
      <c r="C51" s="42"/>
      <c r="D51" s="47" t="str">
        <f>VLOOKUP(C51,Test!$U$5:$V$105,2)</f>
        <v>سفر تەنیا</v>
      </c>
      <c r="E51" s="42"/>
      <c r="F51" s="43" t="str">
        <f>VLOOKUP(E51,Test!$U$5:$V$105,2)</f>
        <v>سفر تەنیا</v>
      </c>
      <c r="G51" s="42"/>
      <c r="H51" s="43" t="str">
        <f>VLOOKUP(G51,Test!$U$5:$V$105,2)</f>
        <v>سفر تەنیا</v>
      </c>
      <c r="I51" s="31"/>
      <c r="J51" s="45" t="e">
        <f>#REF!</f>
        <v>#REF!</v>
      </c>
      <c r="K51" s="45" t="e">
        <f>#REF!</f>
        <v>#REF!</v>
      </c>
      <c r="L51" s="45" t="e">
        <f t="shared" si="0"/>
        <v>#REF!</v>
      </c>
      <c r="O51" s="37"/>
      <c r="P51" s="38"/>
    </row>
    <row r="52" spans="1:16" ht="23.1" customHeight="1">
      <c r="A52" s="46">
        <v>46</v>
      </c>
      <c r="B52" s="74" t="s">
        <v>412</v>
      </c>
      <c r="C52" s="42"/>
      <c r="D52" s="47" t="str">
        <f>VLOOKUP(C52,Test!$U$5:$V$105,2)</f>
        <v>سفر تەنیا</v>
      </c>
      <c r="E52" s="42"/>
      <c r="F52" s="43" t="str">
        <f>VLOOKUP(E52,Test!$U$5:$V$105,2)</f>
        <v>سفر تەنیا</v>
      </c>
      <c r="G52" s="42"/>
      <c r="H52" s="43" t="str">
        <f>VLOOKUP(G52,Test!$U$5:$V$105,2)</f>
        <v>سفر تەنیا</v>
      </c>
      <c r="I52" s="31"/>
      <c r="J52" s="45" t="e">
        <f>#REF!</f>
        <v>#REF!</v>
      </c>
      <c r="K52" s="45" t="e">
        <f>#REF!</f>
        <v>#REF!</v>
      </c>
      <c r="L52" s="45" t="e">
        <f t="shared" si="0"/>
        <v>#REF!</v>
      </c>
      <c r="O52" s="37"/>
      <c r="P52" s="38"/>
    </row>
    <row r="53" spans="1:16" ht="23.1" customHeight="1">
      <c r="A53" s="39">
        <v>47</v>
      </c>
      <c r="B53" s="75" t="s">
        <v>413</v>
      </c>
      <c r="C53" s="42"/>
      <c r="D53" s="47" t="str">
        <f>VLOOKUP(C53,Test!$U$5:$V$105,2)</f>
        <v>سفر تەنیا</v>
      </c>
      <c r="E53" s="42"/>
      <c r="F53" s="43" t="str">
        <f>VLOOKUP(E53,Test!$U$5:$V$105,2)</f>
        <v>سفر تەنیا</v>
      </c>
      <c r="G53" s="42"/>
      <c r="H53" s="43" t="str">
        <f>VLOOKUP(G53,Test!$U$5:$V$105,2)</f>
        <v>سفر تەنیا</v>
      </c>
      <c r="I53" s="31"/>
      <c r="J53" s="45" t="e">
        <f>#REF!</f>
        <v>#REF!</v>
      </c>
      <c r="K53" s="45" t="e">
        <f>#REF!</f>
        <v>#REF!</v>
      </c>
      <c r="L53" s="45" t="e">
        <f t="shared" si="0"/>
        <v>#REF!</v>
      </c>
      <c r="O53" s="37"/>
      <c r="P53" s="38"/>
    </row>
    <row r="54" spans="1:16" ht="23.1" customHeight="1">
      <c r="A54" s="46">
        <v>48</v>
      </c>
      <c r="B54" s="70" t="s">
        <v>414</v>
      </c>
      <c r="C54" s="42"/>
      <c r="D54" s="47" t="str">
        <f>VLOOKUP(C54,Test!$U$5:$V$105,2)</f>
        <v>سفر تەنیا</v>
      </c>
      <c r="E54" s="42"/>
      <c r="F54" s="43" t="str">
        <f>VLOOKUP(E54,Test!$U$5:$V$105,2)</f>
        <v>سفر تەنیا</v>
      </c>
      <c r="G54" s="42"/>
      <c r="H54" s="43" t="str">
        <f>VLOOKUP(G54,Test!$U$5:$V$105,2)</f>
        <v>سفر تەنیا</v>
      </c>
      <c r="I54" s="31"/>
      <c r="J54" s="45" t="e">
        <f>#REF!</f>
        <v>#REF!</v>
      </c>
      <c r="K54" s="45" t="e">
        <f>#REF!</f>
        <v>#REF!</v>
      </c>
      <c r="L54" s="45" t="e">
        <f t="shared" si="0"/>
        <v>#REF!</v>
      </c>
      <c r="O54" s="37"/>
      <c r="P54" s="38"/>
    </row>
    <row r="55" spans="1:16" ht="23.1" customHeight="1">
      <c r="A55" s="39">
        <v>49</v>
      </c>
      <c r="B55" s="70" t="s">
        <v>415</v>
      </c>
      <c r="C55" s="42"/>
      <c r="D55" s="47" t="str">
        <f>VLOOKUP(C55,Test!$U$5:$V$105,2)</f>
        <v>سفر تەنیا</v>
      </c>
      <c r="E55" s="42"/>
      <c r="F55" s="43" t="str">
        <f>VLOOKUP(E55,Test!$U$5:$V$105,2)</f>
        <v>سفر تەنیا</v>
      </c>
      <c r="G55" s="42"/>
      <c r="H55" s="43" t="str">
        <f>VLOOKUP(G55,Test!$U$5:$V$105,2)</f>
        <v>سفر تەنیا</v>
      </c>
      <c r="I55" s="31"/>
      <c r="J55" s="45" t="e">
        <f>#REF!</f>
        <v>#REF!</v>
      </c>
      <c r="K55" s="45" t="e">
        <f>#REF!</f>
        <v>#REF!</v>
      </c>
      <c r="L55" s="45" t="e">
        <f t="shared" si="0"/>
        <v>#REF!</v>
      </c>
      <c r="O55" s="37"/>
      <c r="P55" s="38"/>
    </row>
    <row r="56" spans="1:16" ht="23.1" customHeight="1">
      <c r="A56" s="46">
        <v>50</v>
      </c>
      <c r="B56" s="71" t="s">
        <v>416</v>
      </c>
      <c r="C56" s="42"/>
      <c r="D56" s="47" t="str">
        <f>VLOOKUP(C56,Test!$U$5:$V$105,2)</f>
        <v>سفر تەنیا</v>
      </c>
      <c r="E56" s="42"/>
      <c r="F56" s="43" t="str">
        <f>VLOOKUP(E56,Test!$U$5:$V$105,2)</f>
        <v>سفر تەنیا</v>
      </c>
      <c r="G56" s="42"/>
      <c r="H56" s="43" t="str">
        <f>VLOOKUP(G56,Test!$U$5:$V$105,2)</f>
        <v>سفر تەنیا</v>
      </c>
      <c r="I56" s="31"/>
      <c r="J56" s="45" t="e">
        <f>#REF!</f>
        <v>#REF!</v>
      </c>
      <c r="K56" s="45" t="e">
        <f>#REF!</f>
        <v>#REF!</v>
      </c>
      <c r="L56" s="45" t="e">
        <f t="shared" si="0"/>
        <v>#REF!</v>
      </c>
      <c r="O56" s="37"/>
      <c r="P56" s="38"/>
    </row>
    <row r="57" spans="1:16" ht="23.1" customHeight="1">
      <c r="A57" s="39">
        <v>51</v>
      </c>
      <c r="B57" s="70" t="s">
        <v>417</v>
      </c>
      <c r="C57" s="42"/>
      <c r="D57" s="47" t="str">
        <f>VLOOKUP(C57,Test!$U$5:$V$105,2)</f>
        <v>سفر تەنیا</v>
      </c>
      <c r="E57" s="42"/>
      <c r="F57" s="43" t="str">
        <f>VLOOKUP(E57,Test!$U$5:$V$105,2)</f>
        <v>سفر تەنیا</v>
      </c>
      <c r="G57" s="42"/>
      <c r="H57" s="43" t="str">
        <f>VLOOKUP(G57,Test!$U$5:$V$105,2)</f>
        <v>سفر تەنیا</v>
      </c>
      <c r="I57" s="31"/>
      <c r="J57" s="45" t="e">
        <f>#REF!</f>
        <v>#REF!</v>
      </c>
      <c r="K57" s="45" t="e">
        <f>#REF!</f>
        <v>#REF!</v>
      </c>
      <c r="L57" s="45" t="e">
        <f t="shared" si="0"/>
        <v>#REF!</v>
      </c>
      <c r="O57" s="37"/>
      <c r="P57" s="38"/>
    </row>
    <row r="58" spans="1:16" ht="23.1" customHeight="1">
      <c r="A58" s="46">
        <v>52</v>
      </c>
      <c r="B58" s="75" t="s">
        <v>418</v>
      </c>
      <c r="C58" s="42"/>
      <c r="D58" s="47" t="str">
        <f>VLOOKUP(C58,Test!$U$5:$V$105,2)</f>
        <v>سفر تەنیا</v>
      </c>
      <c r="E58" s="42"/>
      <c r="F58" s="43" t="str">
        <f>VLOOKUP(E58,Test!$U$5:$V$105,2)</f>
        <v>سفر تەنیا</v>
      </c>
      <c r="G58" s="42"/>
      <c r="H58" s="43" t="str">
        <f>VLOOKUP(G58,Test!$U$5:$V$105,2)</f>
        <v>سفر تەنیا</v>
      </c>
      <c r="I58" s="31"/>
      <c r="J58" s="45" t="e">
        <f>#REF!</f>
        <v>#REF!</v>
      </c>
      <c r="K58" s="45" t="e">
        <f>#REF!</f>
        <v>#REF!</v>
      </c>
      <c r="L58" s="45" t="e">
        <f t="shared" si="0"/>
        <v>#REF!</v>
      </c>
      <c r="M58" s="37"/>
      <c r="N58" s="38"/>
      <c r="O58" s="37"/>
      <c r="P58" s="38"/>
    </row>
    <row r="59" spans="1:16" ht="23.1" customHeight="1">
      <c r="A59" s="39">
        <v>53</v>
      </c>
      <c r="B59" s="70" t="s">
        <v>419</v>
      </c>
      <c r="C59" s="42"/>
      <c r="D59" s="47" t="str">
        <f>VLOOKUP(C59,Test!$U$5:$V$105,2)</f>
        <v>سفر تەنیا</v>
      </c>
      <c r="E59" s="42"/>
      <c r="F59" s="43" t="str">
        <f>VLOOKUP(E59,Test!$U$5:$V$105,2)</f>
        <v>سفر تەنیا</v>
      </c>
      <c r="G59" s="42"/>
      <c r="H59" s="43" t="str">
        <f>VLOOKUP(G59,Test!$U$5:$V$105,2)</f>
        <v>سفر تەنیا</v>
      </c>
      <c r="I59" s="31"/>
      <c r="J59" s="45" t="e">
        <f>#REF!</f>
        <v>#REF!</v>
      </c>
      <c r="K59" s="45" t="e">
        <f>#REF!</f>
        <v>#REF!</v>
      </c>
      <c r="L59" s="45" t="e">
        <f t="shared" si="0"/>
        <v>#REF!</v>
      </c>
      <c r="M59" s="37"/>
      <c r="N59" s="38"/>
      <c r="O59" s="37"/>
      <c r="P59" s="38"/>
    </row>
    <row r="60" spans="1:16" ht="23.1" customHeight="1">
      <c r="A60" s="46">
        <v>54</v>
      </c>
      <c r="B60" s="74" t="s">
        <v>420</v>
      </c>
      <c r="C60" s="42"/>
      <c r="D60" s="47" t="str">
        <f>VLOOKUP(C60,Test!$U$5:$V$105,2)</f>
        <v>سفر تەنیا</v>
      </c>
      <c r="E60" s="42"/>
      <c r="F60" s="43" t="str">
        <f>VLOOKUP(E60,Test!$U$5:$V$105,2)</f>
        <v>سفر تەنیا</v>
      </c>
      <c r="G60" s="42"/>
      <c r="H60" s="43" t="str">
        <f>VLOOKUP(G60,Test!$U$5:$V$105,2)</f>
        <v>سفر تەنیا</v>
      </c>
      <c r="I60" s="31"/>
      <c r="J60" s="45" t="e">
        <f>#REF!</f>
        <v>#REF!</v>
      </c>
      <c r="K60" s="45" t="e">
        <f>#REF!</f>
        <v>#REF!</v>
      </c>
      <c r="L60" s="45" t="e">
        <f t="shared" si="0"/>
        <v>#REF!</v>
      </c>
      <c r="M60" s="37"/>
      <c r="N60" s="38"/>
      <c r="O60" s="37"/>
      <c r="P60" s="38"/>
    </row>
    <row r="61" spans="1:16" ht="23.1" customHeight="1">
      <c r="A61" s="39">
        <v>55</v>
      </c>
      <c r="B61" s="70" t="s">
        <v>421</v>
      </c>
      <c r="C61" s="42"/>
      <c r="D61" s="47" t="str">
        <f>VLOOKUP(C61,Test!$U$5:$V$105,2)</f>
        <v>سفر تەنیا</v>
      </c>
      <c r="E61" s="42"/>
      <c r="F61" s="43" t="str">
        <f>VLOOKUP(E61,Test!$U$5:$V$105,2)</f>
        <v>سفر تەنیا</v>
      </c>
      <c r="G61" s="42"/>
      <c r="H61" s="43" t="str">
        <f>VLOOKUP(G61,Test!$U$5:$V$105,2)</f>
        <v>سفر تەنیا</v>
      </c>
      <c r="I61" s="31"/>
      <c r="J61" s="45" t="e">
        <f>#REF!</f>
        <v>#REF!</v>
      </c>
      <c r="K61" s="45" t="e">
        <f>#REF!</f>
        <v>#REF!</v>
      </c>
      <c r="L61" s="45" t="e">
        <f t="shared" si="0"/>
        <v>#REF!</v>
      </c>
      <c r="M61" s="37"/>
      <c r="N61" s="38"/>
      <c r="O61" s="37"/>
      <c r="P61" s="38"/>
    </row>
    <row r="62" spans="1:16" ht="23.1" customHeight="1">
      <c r="A62" s="46">
        <v>56</v>
      </c>
      <c r="B62" s="70" t="s">
        <v>422</v>
      </c>
      <c r="C62" s="42"/>
      <c r="D62" s="47" t="str">
        <f>VLOOKUP(C62,Test!$U$5:$V$105,2)</f>
        <v>سفر تەنیا</v>
      </c>
      <c r="E62" s="42"/>
      <c r="F62" s="43" t="str">
        <f>VLOOKUP(E62,Test!$U$5:$V$105,2)</f>
        <v>سفر تەنیا</v>
      </c>
      <c r="G62" s="42"/>
      <c r="H62" s="43" t="str">
        <f>VLOOKUP(G62,Test!$U$5:$V$105,2)</f>
        <v>سفر تەنیا</v>
      </c>
      <c r="I62" s="31"/>
      <c r="J62" s="45" t="e">
        <f>#REF!</f>
        <v>#REF!</v>
      </c>
      <c r="K62" s="45" t="e">
        <f>#REF!</f>
        <v>#REF!</v>
      </c>
      <c r="L62" s="45" t="e">
        <f t="shared" si="0"/>
        <v>#REF!</v>
      </c>
      <c r="M62" s="37"/>
      <c r="N62" s="38"/>
      <c r="O62" s="37"/>
      <c r="P62" s="38"/>
    </row>
    <row r="63" spans="1:16" ht="23.1" customHeight="1">
      <c r="A63" s="39">
        <v>57</v>
      </c>
      <c r="B63" s="70" t="s">
        <v>423</v>
      </c>
      <c r="C63" s="42"/>
      <c r="D63" s="47" t="str">
        <f>VLOOKUP(C63,Test!$U$5:$V$105,2)</f>
        <v>سفر تەنیا</v>
      </c>
      <c r="E63" s="42"/>
      <c r="F63" s="43" t="str">
        <f>VLOOKUP(E63,Test!$U$5:$V$105,2)</f>
        <v>سفر تەنیا</v>
      </c>
      <c r="G63" s="42"/>
      <c r="H63" s="43" t="str">
        <f>VLOOKUP(G63,Test!$U$5:$V$105,2)</f>
        <v>سفر تەنیا</v>
      </c>
      <c r="I63" s="31"/>
      <c r="J63" s="45" t="e">
        <f>#REF!</f>
        <v>#REF!</v>
      </c>
      <c r="K63" s="45" t="e">
        <f>#REF!</f>
        <v>#REF!</v>
      </c>
      <c r="L63" s="45" t="e">
        <f t="shared" si="0"/>
        <v>#REF!</v>
      </c>
      <c r="O63" s="37"/>
      <c r="P63" s="38"/>
    </row>
    <row r="64" spans="1:16" ht="23.1" customHeight="1">
      <c r="A64" s="46">
        <v>58</v>
      </c>
      <c r="B64" s="70" t="s">
        <v>424</v>
      </c>
      <c r="C64" s="42"/>
      <c r="D64" s="47" t="str">
        <f>VLOOKUP(C64,Test!$U$5:$V$105,2)</f>
        <v>سفر تەنیا</v>
      </c>
      <c r="E64" s="42"/>
      <c r="F64" s="43" t="str">
        <f>VLOOKUP(E64,Test!$U$5:$V$105,2)</f>
        <v>سفر تەنیا</v>
      </c>
      <c r="G64" s="42"/>
      <c r="H64" s="43" t="str">
        <f>VLOOKUP(G64,Test!$U$5:$V$105,2)</f>
        <v>سفر تەنیا</v>
      </c>
      <c r="I64" s="31"/>
      <c r="J64" s="45" t="e">
        <f>#REF!</f>
        <v>#REF!</v>
      </c>
      <c r="K64" s="45" t="e">
        <f>#REF!</f>
        <v>#REF!</v>
      </c>
      <c r="L64" s="45" t="e">
        <f t="shared" si="0"/>
        <v>#REF!</v>
      </c>
      <c r="O64" s="37"/>
      <c r="P64" s="38"/>
    </row>
    <row r="65" spans="1:16" ht="23.1" customHeight="1">
      <c r="A65" s="39">
        <v>59</v>
      </c>
      <c r="B65" s="75" t="s">
        <v>425</v>
      </c>
      <c r="C65" s="42"/>
      <c r="D65" s="47" t="str">
        <f>VLOOKUP(C65,Test!$U$5:$V$105,2)</f>
        <v>سفر تەنیا</v>
      </c>
      <c r="E65" s="42"/>
      <c r="F65" s="43" t="str">
        <f>VLOOKUP(E65,Test!$U$5:$V$105,2)</f>
        <v>سفر تەنیا</v>
      </c>
      <c r="G65" s="42"/>
      <c r="H65" s="43" t="str">
        <f>VLOOKUP(G65,Test!$U$5:$V$105,2)</f>
        <v>سفر تەنیا</v>
      </c>
      <c r="I65" s="31"/>
      <c r="J65" s="45" t="e">
        <f>#REF!</f>
        <v>#REF!</v>
      </c>
      <c r="K65" s="45" t="e">
        <f>#REF!</f>
        <v>#REF!</v>
      </c>
      <c r="L65" s="45" t="e">
        <f t="shared" si="0"/>
        <v>#REF!</v>
      </c>
      <c r="O65" s="37"/>
      <c r="P65" s="38"/>
    </row>
    <row r="66" spans="1:16" ht="23.1" customHeight="1">
      <c r="A66" s="46">
        <v>60</v>
      </c>
      <c r="B66" s="70" t="s">
        <v>426</v>
      </c>
      <c r="C66" s="42"/>
      <c r="D66" s="47" t="str">
        <f>VLOOKUP(C66,Test!$U$5:$V$105,2)</f>
        <v>سفر تەنیا</v>
      </c>
      <c r="E66" s="42"/>
      <c r="F66" s="43" t="str">
        <f>VLOOKUP(E66,Test!$U$5:$V$105,2)</f>
        <v>سفر تەنیا</v>
      </c>
      <c r="G66" s="42"/>
      <c r="H66" s="43" t="str">
        <f>VLOOKUP(G66,Test!$U$5:$V$105,2)</f>
        <v>سفر تەنیا</v>
      </c>
      <c r="I66" s="31"/>
      <c r="J66" s="45" t="e">
        <f>#REF!</f>
        <v>#REF!</v>
      </c>
      <c r="K66" s="45" t="e">
        <f>#REF!</f>
        <v>#REF!</v>
      </c>
      <c r="L66" s="45" t="e">
        <f t="shared" si="0"/>
        <v>#REF!</v>
      </c>
      <c r="O66" s="37"/>
      <c r="P66" s="38"/>
    </row>
    <row r="67" spans="1:16" ht="23.1" customHeight="1">
      <c r="A67" s="39">
        <v>61</v>
      </c>
      <c r="B67" s="75" t="s">
        <v>427</v>
      </c>
      <c r="C67" s="42"/>
      <c r="D67" s="47" t="str">
        <f>VLOOKUP(C67,Test!$U$5:$V$105,2)</f>
        <v>سفر تەنیا</v>
      </c>
      <c r="E67" s="42"/>
      <c r="F67" s="43" t="str">
        <f>VLOOKUP(E67,Test!$U$5:$V$105,2)</f>
        <v>سفر تەنیا</v>
      </c>
      <c r="G67" s="42"/>
      <c r="H67" s="43" t="str">
        <f>VLOOKUP(G67,Test!$U$5:$V$105,2)</f>
        <v>سفر تەنیا</v>
      </c>
      <c r="I67" s="31"/>
      <c r="J67" s="45" t="e">
        <f>#REF!</f>
        <v>#REF!</v>
      </c>
      <c r="K67" s="45" t="e">
        <f>#REF!</f>
        <v>#REF!</v>
      </c>
      <c r="L67" s="45" t="e">
        <f t="shared" si="0"/>
        <v>#REF!</v>
      </c>
      <c r="O67" s="37"/>
      <c r="P67" s="38"/>
    </row>
    <row r="68" spans="1:16" ht="23.1" customHeight="1">
      <c r="A68" s="46">
        <v>62</v>
      </c>
      <c r="B68" s="70" t="s">
        <v>428</v>
      </c>
      <c r="C68" s="42"/>
      <c r="D68" s="47" t="str">
        <f>VLOOKUP(C68,Test!$U$5:$V$105,2)</f>
        <v>سفر تەنیا</v>
      </c>
      <c r="E68" s="42"/>
      <c r="F68" s="43" t="str">
        <f>VLOOKUP(E68,Test!$U$5:$V$105,2)</f>
        <v>سفر تەنیا</v>
      </c>
      <c r="G68" s="42"/>
      <c r="H68" s="43" t="str">
        <f>VLOOKUP(G68,Test!$U$5:$V$105,2)</f>
        <v>سفر تەنیا</v>
      </c>
      <c r="I68" s="31"/>
      <c r="J68" s="45" t="e">
        <f>#REF!</f>
        <v>#REF!</v>
      </c>
      <c r="K68" s="45" t="e">
        <f>#REF!</f>
        <v>#REF!</v>
      </c>
      <c r="L68" s="45" t="e">
        <f t="shared" si="0"/>
        <v>#REF!</v>
      </c>
      <c r="O68" s="37"/>
      <c r="P68" s="38"/>
    </row>
    <row r="69" spans="1:16" ht="23.1" customHeight="1">
      <c r="A69" s="39">
        <v>63</v>
      </c>
      <c r="B69" s="70" t="s">
        <v>429</v>
      </c>
      <c r="C69" s="42"/>
      <c r="D69" s="47" t="str">
        <f>VLOOKUP(C69,Test!$U$5:$V$105,2)</f>
        <v>سفر تەنیا</v>
      </c>
      <c r="E69" s="42"/>
      <c r="F69" s="43" t="str">
        <f>VLOOKUP(E69,Test!$U$5:$V$105,2)</f>
        <v>سفر تەنیا</v>
      </c>
      <c r="G69" s="42"/>
      <c r="H69" s="43" t="str">
        <f>VLOOKUP(G69,Test!$U$5:$V$105,2)</f>
        <v>سفر تەنیا</v>
      </c>
      <c r="I69" s="31"/>
      <c r="J69" s="45" t="e">
        <f>#REF!</f>
        <v>#REF!</v>
      </c>
      <c r="K69" s="45" t="e">
        <f>#REF!</f>
        <v>#REF!</v>
      </c>
      <c r="L69" s="45" t="e">
        <f t="shared" si="0"/>
        <v>#REF!</v>
      </c>
      <c r="O69" s="37"/>
      <c r="P69" s="38"/>
    </row>
    <row r="70" spans="1:16" ht="23.1" customHeight="1">
      <c r="A70" s="46">
        <v>64</v>
      </c>
      <c r="B70" s="70" t="s">
        <v>430</v>
      </c>
      <c r="C70" s="42"/>
      <c r="D70" s="47" t="str">
        <f>VLOOKUP(C70,Test!$U$5:$V$105,2)</f>
        <v>سفر تەنیا</v>
      </c>
      <c r="E70" s="42"/>
      <c r="F70" s="43" t="str">
        <f>VLOOKUP(E70,Test!$U$5:$V$105,2)</f>
        <v>سفر تەنیا</v>
      </c>
      <c r="G70" s="42"/>
      <c r="H70" s="43" t="str">
        <f>VLOOKUP(G70,Test!$U$5:$V$105,2)</f>
        <v>سفر تەنیا</v>
      </c>
      <c r="I70" s="31"/>
      <c r="J70" s="45" t="e">
        <f>#REF!</f>
        <v>#REF!</v>
      </c>
      <c r="K70" s="45" t="e">
        <f>#REF!</f>
        <v>#REF!</v>
      </c>
      <c r="L70" s="45" t="e">
        <f t="shared" si="0"/>
        <v>#REF!</v>
      </c>
      <c r="O70" s="37"/>
      <c r="P70" s="38"/>
    </row>
    <row r="71" spans="1:16" ht="23.1" customHeight="1">
      <c r="A71" s="39">
        <v>65</v>
      </c>
      <c r="B71" s="70" t="s">
        <v>431</v>
      </c>
      <c r="C71" s="42"/>
      <c r="D71" s="47" t="str">
        <f>VLOOKUP(C71,Test!$U$5:$V$105,2)</f>
        <v>سفر تەنیا</v>
      </c>
      <c r="E71" s="42"/>
      <c r="F71" s="43" t="str">
        <f>VLOOKUP(E71,Test!$U$5:$V$105,2)</f>
        <v>سفر تەنیا</v>
      </c>
      <c r="G71" s="42"/>
      <c r="H71" s="43" t="str">
        <f>VLOOKUP(G71,Test!$U$5:$V$105,2)</f>
        <v>سفر تەنیا</v>
      </c>
      <c r="I71" s="31"/>
      <c r="J71" s="45" t="e">
        <f>#REF!</f>
        <v>#REF!</v>
      </c>
      <c r="K71" s="45" t="e">
        <f>#REF!</f>
        <v>#REF!</v>
      </c>
      <c r="L71" s="45" t="e">
        <f t="shared" si="0"/>
        <v>#REF!</v>
      </c>
      <c r="O71" s="37"/>
      <c r="P71" s="38"/>
    </row>
    <row r="72" spans="1:16" ht="23.1" customHeight="1">
      <c r="A72" s="46">
        <v>66</v>
      </c>
      <c r="B72" s="70" t="s">
        <v>432</v>
      </c>
      <c r="C72" s="42"/>
      <c r="D72" s="47" t="str">
        <f>VLOOKUP(C72,Test!$U$5:$V$105,2)</f>
        <v>سفر تەنیا</v>
      </c>
      <c r="E72" s="42"/>
      <c r="F72" s="43" t="str">
        <f>VLOOKUP(E72,Test!$U$5:$V$105,2)</f>
        <v>سفر تەنیا</v>
      </c>
      <c r="G72" s="42"/>
      <c r="H72" s="43" t="str">
        <f>VLOOKUP(G72,Test!$U$5:$V$105,2)</f>
        <v>سفر تەنیا</v>
      </c>
      <c r="I72" s="31"/>
      <c r="J72" s="45" t="e">
        <f>#REF!</f>
        <v>#REF!</v>
      </c>
      <c r="K72" s="45" t="e">
        <f>#REF!</f>
        <v>#REF!</v>
      </c>
      <c r="L72" s="45" t="e">
        <f t="shared" ref="L72:L85" si="1">IF(J72&gt;49,J72,IF(K72&gt;49,(((K72-50)/2)+50)," "))</f>
        <v>#REF!</v>
      </c>
      <c r="O72" s="37"/>
      <c r="P72" s="38"/>
    </row>
    <row r="73" spans="1:16" ht="23.1" customHeight="1">
      <c r="A73" s="39">
        <v>67</v>
      </c>
      <c r="B73" s="70" t="s">
        <v>433</v>
      </c>
      <c r="C73" s="42"/>
      <c r="D73" s="47" t="str">
        <f>VLOOKUP(C73,Test!$U$5:$V$105,2)</f>
        <v>سفر تەنیا</v>
      </c>
      <c r="E73" s="42"/>
      <c r="F73" s="43" t="str">
        <f>VLOOKUP(E73,Test!$U$5:$V$105,2)</f>
        <v>سفر تەنیا</v>
      </c>
      <c r="G73" s="42"/>
      <c r="H73" s="43" t="str">
        <f>VLOOKUP(G73,Test!$U$5:$V$105,2)</f>
        <v>سفر تەنیا</v>
      </c>
      <c r="I73" s="31"/>
      <c r="J73" s="45" t="e">
        <f>#REF!</f>
        <v>#REF!</v>
      </c>
      <c r="K73" s="45" t="e">
        <f>#REF!</f>
        <v>#REF!</v>
      </c>
      <c r="L73" s="45" t="e">
        <f t="shared" si="1"/>
        <v>#REF!</v>
      </c>
      <c r="O73" s="37"/>
      <c r="P73" s="38"/>
    </row>
    <row r="74" spans="1:16" ht="23.1" customHeight="1">
      <c r="A74" s="46">
        <v>68</v>
      </c>
      <c r="B74" s="70" t="s">
        <v>434</v>
      </c>
      <c r="C74" s="42"/>
      <c r="D74" s="47" t="str">
        <f>VLOOKUP(C74,Test!$U$5:$V$105,2)</f>
        <v>سفر تەنیا</v>
      </c>
      <c r="E74" s="42"/>
      <c r="F74" s="43" t="str">
        <f>VLOOKUP(E74,Test!$U$5:$V$105,2)</f>
        <v>سفر تەنیا</v>
      </c>
      <c r="G74" s="42"/>
      <c r="H74" s="43" t="str">
        <f>VLOOKUP(G74,Test!$U$5:$V$105,2)</f>
        <v>سفر تەنیا</v>
      </c>
      <c r="I74" s="31"/>
      <c r="J74" s="45" t="e">
        <f>#REF!</f>
        <v>#REF!</v>
      </c>
      <c r="K74" s="45" t="e">
        <f>#REF!</f>
        <v>#REF!</v>
      </c>
      <c r="L74" s="45" t="e">
        <f t="shared" si="1"/>
        <v>#REF!</v>
      </c>
      <c r="O74" s="37"/>
      <c r="P74" s="38"/>
    </row>
    <row r="75" spans="1:16" ht="23.1" customHeight="1">
      <c r="A75" s="39">
        <v>69</v>
      </c>
      <c r="B75" s="70" t="s">
        <v>435</v>
      </c>
      <c r="C75" s="42"/>
      <c r="D75" s="47" t="str">
        <f>VLOOKUP(C75,Test!$U$5:$V$105,2)</f>
        <v>سفر تەنیا</v>
      </c>
      <c r="E75" s="42"/>
      <c r="F75" s="43" t="str">
        <f>VLOOKUP(E75,Test!$U$5:$V$105,2)</f>
        <v>سفر تەنیا</v>
      </c>
      <c r="G75" s="42"/>
      <c r="H75" s="43" t="str">
        <f>VLOOKUP(G75,Test!$U$5:$V$105,2)</f>
        <v>سفر تەنیا</v>
      </c>
      <c r="I75" s="31"/>
      <c r="J75" s="45" t="e">
        <f>#REF!</f>
        <v>#REF!</v>
      </c>
      <c r="K75" s="45" t="e">
        <f>#REF!</f>
        <v>#REF!</v>
      </c>
      <c r="L75" s="45" t="e">
        <f t="shared" si="1"/>
        <v>#REF!</v>
      </c>
      <c r="M75" s="37"/>
      <c r="N75" s="38"/>
      <c r="O75" s="37"/>
      <c r="P75" s="38"/>
    </row>
    <row r="76" spans="1:16" ht="23.1" customHeight="1">
      <c r="A76" s="46">
        <v>70</v>
      </c>
      <c r="B76" s="70" t="s">
        <v>436</v>
      </c>
      <c r="C76" s="42"/>
      <c r="D76" s="47" t="str">
        <f>VLOOKUP(C76,Test!$U$5:$V$105,2)</f>
        <v>سفر تەنیا</v>
      </c>
      <c r="E76" s="42"/>
      <c r="F76" s="43" t="str">
        <f>VLOOKUP(E76,Test!$U$5:$V$105,2)</f>
        <v>سفر تەنیا</v>
      </c>
      <c r="G76" s="42"/>
      <c r="H76" s="43" t="str">
        <f>VLOOKUP(G76,Test!$U$5:$V$105,2)</f>
        <v>سفر تەنیا</v>
      </c>
      <c r="I76" s="31"/>
      <c r="J76" s="45" t="e">
        <f>#REF!</f>
        <v>#REF!</v>
      </c>
      <c r="K76" s="45" t="e">
        <f>#REF!</f>
        <v>#REF!</v>
      </c>
      <c r="L76" s="45" t="e">
        <f t="shared" si="1"/>
        <v>#REF!</v>
      </c>
      <c r="M76" s="37"/>
      <c r="N76" s="38"/>
      <c r="O76" s="37"/>
      <c r="P76" s="38"/>
    </row>
    <row r="77" spans="1:16" ht="23.1" customHeight="1">
      <c r="A77" s="39">
        <v>71</v>
      </c>
      <c r="B77" s="70" t="s">
        <v>437</v>
      </c>
      <c r="C77" s="42"/>
      <c r="D77" s="47" t="str">
        <f>VLOOKUP(C77,Test!$U$5:$V$105,2)</f>
        <v>سفر تەنیا</v>
      </c>
      <c r="E77" s="42"/>
      <c r="F77" s="43" t="str">
        <f>VLOOKUP(E77,Test!$U$5:$V$105,2)</f>
        <v>سفر تەنیا</v>
      </c>
      <c r="G77" s="42"/>
      <c r="H77" s="43" t="str">
        <f>VLOOKUP(G77,Test!$U$5:$V$105,2)</f>
        <v>سفر تەنیا</v>
      </c>
      <c r="I77" s="31"/>
      <c r="J77" s="45" t="e">
        <f>#REF!</f>
        <v>#REF!</v>
      </c>
      <c r="K77" s="45" t="e">
        <f>#REF!</f>
        <v>#REF!</v>
      </c>
      <c r="L77" s="45" t="e">
        <f t="shared" si="1"/>
        <v>#REF!</v>
      </c>
      <c r="M77" s="37"/>
      <c r="N77" s="38"/>
      <c r="O77" s="37"/>
      <c r="P77" s="38"/>
    </row>
    <row r="78" spans="1:16" ht="23.1" customHeight="1">
      <c r="A78" s="46">
        <v>72</v>
      </c>
      <c r="B78" s="74" t="s">
        <v>438</v>
      </c>
      <c r="C78" s="42"/>
      <c r="D78" s="47" t="str">
        <f>VLOOKUP(C78,Test!$U$5:$V$105,2)</f>
        <v>سفر تەنیا</v>
      </c>
      <c r="E78" s="42"/>
      <c r="F78" s="43" t="str">
        <f>VLOOKUP(E78,Test!$U$5:$V$105,2)</f>
        <v>سفر تەنیا</v>
      </c>
      <c r="G78" s="42"/>
      <c r="H78" s="43" t="str">
        <f>VLOOKUP(G78,Test!$U$5:$V$105,2)</f>
        <v>سفر تەنیا</v>
      </c>
      <c r="I78" s="31"/>
      <c r="J78" s="45" t="e">
        <f>#REF!</f>
        <v>#REF!</v>
      </c>
      <c r="K78" s="45" t="e">
        <f>#REF!</f>
        <v>#REF!</v>
      </c>
      <c r="L78" s="45" t="e">
        <f t="shared" si="1"/>
        <v>#REF!</v>
      </c>
      <c r="M78" s="37"/>
      <c r="N78" s="38"/>
      <c r="O78" s="37"/>
      <c r="P78" s="38"/>
    </row>
    <row r="79" spans="1:16" ht="23.1" customHeight="1">
      <c r="A79" s="39">
        <v>73</v>
      </c>
      <c r="B79" s="71" t="s">
        <v>439</v>
      </c>
      <c r="C79" s="42"/>
      <c r="D79" s="47" t="str">
        <f>VLOOKUP(C79,Test!$U$5:$V$105,2)</f>
        <v>سفر تەنیا</v>
      </c>
      <c r="E79" s="42"/>
      <c r="F79" s="43" t="str">
        <f>VLOOKUP(E79,Test!$U$5:$V$105,2)</f>
        <v>سفر تەنیا</v>
      </c>
      <c r="G79" s="42"/>
      <c r="H79" s="43" t="str">
        <f>VLOOKUP(G79,Test!$U$5:$V$105,2)</f>
        <v>سفر تەنیا</v>
      </c>
      <c r="I79" s="31"/>
      <c r="J79" s="45" t="e">
        <f>#REF!</f>
        <v>#REF!</v>
      </c>
      <c r="K79" s="45" t="e">
        <f>#REF!</f>
        <v>#REF!</v>
      </c>
      <c r="L79" s="45" t="e">
        <f t="shared" si="1"/>
        <v>#REF!</v>
      </c>
      <c r="M79" s="37"/>
      <c r="N79" s="38"/>
      <c r="O79" s="37"/>
      <c r="P79" s="38"/>
    </row>
    <row r="80" spans="1:16" ht="23.1" customHeight="1">
      <c r="A80" s="46">
        <v>74</v>
      </c>
      <c r="B80" s="74" t="s">
        <v>440</v>
      </c>
      <c r="C80" s="42"/>
      <c r="D80" s="47" t="str">
        <f>VLOOKUP(C80,Test!$U$5:$V$105,2)</f>
        <v>سفر تەنیا</v>
      </c>
      <c r="E80" s="42"/>
      <c r="F80" s="43" t="str">
        <f>VLOOKUP(E80,Test!$U$5:$V$105,2)</f>
        <v>سفر تەنیا</v>
      </c>
      <c r="G80" s="42"/>
      <c r="H80" s="43" t="str">
        <f>VLOOKUP(G80,Test!$U$5:$V$105,2)</f>
        <v>سفر تەنیا</v>
      </c>
      <c r="I80" s="31"/>
      <c r="J80" s="45" t="e">
        <f>#REF!</f>
        <v>#REF!</v>
      </c>
      <c r="K80" s="45" t="e">
        <f>#REF!</f>
        <v>#REF!</v>
      </c>
      <c r="L80" s="45" t="e">
        <f t="shared" si="1"/>
        <v>#REF!</v>
      </c>
      <c r="O80" s="37"/>
      <c r="P80" s="38"/>
    </row>
    <row r="81" spans="1:16" ht="23.1" customHeight="1">
      <c r="A81" s="39">
        <v>75</v>
      </c>
      <c r="B81" s="70" t="s">
        <v>441</v>
      </c>
      <c r="C81" s="42"/>
      <c r="D81" s="47" t="str">
        <f>VLOOKUP(C81,Test!$U$5:$V$105,2)</f>
        <v>سفر تەنیا</v>
      </c>
      <c r="E81" s="42"/>
      <c r="F81" s="43" t="str">
        <f>VLOOKUP(E81,Test!$U$5:$V$105,2)</f>
        <v>سفر تەنیا</v>
      </c>
      <c r="G81" s="42"/>
      <c r="H81" s="43" t="str">
        <f>VLOOKUP(G81,Test!$U$5:$V$105,2)</f>
        <v>سفر تەنیا</v>
      </c>
      <c r="I81" s="31"/>
      <c r="J81" s="45" t="e">
        <f>#REF!</f>
        <v>#REF!</v>
      </c>
      <c r="K81" s="45" t="e">
        <f>#REF!</f>
        <v>#REF!</v>
      </c>
      <c r="L81" s="45" t="e">
        <f t="shared" si="1"/>
        <v>#REF!</v>
      </c>
      <c r="O81" s="37"/>
      <c r="P81" s="38"/>
    </row>
    <row r="82" spans="1:16" ht="23.1" customHeight="1">
      <c r="A82" s="46">
        <v>76</v>
      </c>
      <c r="B82" s="70" t="s">
        <v>442</v>
      </c>
      <c r="C82" s="42"/>
      <c r="D82" s="47" t="str">
        <f>VLOOKUP(C82,Test!$U$5:$V$105,2)</f>
        <v>سفر تەنیا</v>
      </c>
      <c r="E82" s="42"/>
      <c r="F82" s="43" t="str">
        <f>VLOOKUP(E82,Test!$U$5:$V$105,2)</f>
        <v>سفر تەنیا</v>
      </c>
      <c r="G82" s="42"/>
      <c r="H82" s="43" t="str">
        <f>VLOOKUP(G82,Test!$U$5:$V$105,2)</f>
        <v>سفر تەنیا</v>
      </c>
      <c r="I82" s="31"/>
      <c r="J82" s="45" t="e">
        <f>#REF!</f>
        <v>#REF!</v>
      </c>
      <c r="K82" s="45" t="e">
        <f>#REF!</f>
        <v>#REF!</v>
      </c>
      <c r="L82" s="45" t="e">
        <f t="shared" si="1"/>
        <v>#REF!</v>
      </c>
      <c r="O82" s="37"/>
      <c r="P82" s="38"/>
    </row>
    <row r="83" spans="1:16" ht="23.1" customHeight="1">
      <c r="A83" s="39">
        <v>77</v>
      </c>
      <c r="B83" s="70" t="s">
        <v>443</v>
      </c>
      <c r="C83" s="42"/>
      <c r="D83" s="47" t="str">
        <f>VLOOKUP(C83,Test!$U$5:$V$105,2)</f>
        <v>سفر تەنیا</v>
      </c>
      <c r="E83" s="42"/>
      <c r="F83" s="43" t="str">
        <f>VLOOKUP(E83,Test!$U$5:$V$105,2)</f>
        <v>سفر تەنیا</v>
      </c>
      <c r="G83" s="42"/>
      <c r="H83" s="43" t="str">
        <f>VLOOKUP(G83,Test!$U$5:$V$105,2)</f>
        <v>سفر تەنیا</v>
      </c>
      <c r="I83" s="31"/>
      <c r="J83" s="45" t="e">
        <f>#REF!</f>
        <v>#REF!</v>
      </c>
      <c r="K83" s="45" t="e">
        <f>#REF!</f>
        <v>#REF!</v>
      </c>
      <c r="L83" s="45" t="e">
        <f t="shared" si="1"/>
        <v>#REF!</v>
      </c>
      <c r="O83" s="37"/>
      <c r="P83" s="38"/>
    </row>
    <row r="84" spans="1:16" ht="23.1" customHeight="1">
      <c r="A84" s="46">
        <v>78</v>
      </c>
      <c r="B84" s="70" t="s">
        <v>444</v>
      </c>
      <c r="C84" s="42"/>
      <c r="D84" s="47" t="str">
        <f>VLOOKUP(C84,Test!$U$5:$V$105,2)</f>
        <v>سفر تەنیا</v>
      </c>
      <c r="E84" s="42"/>
      <c r="F84" s="43" t="str">
        <f>VLOOKUP(E84,Test!$U$5:$V$105,2)</f>
        <v>سفر تەنیا</v>
      </c>
      <c r="G84" s="42"/>
      <c r="H84" s="43" t="str">
        <f>VLOOKUP(G84,Test!$U$5:$V$105,2)</f>
        <v>سفر تەنیا</v>
      </c>
      <c r="I84" s="31"/>
      <c r="J84" s="45" t="e">
        <f>#REF!</f>
        <v>#REF!</v>
      </c>
      <c r="K84" s="45" t="e">
        <f>#REF!</f>
        <v>#REF!</v>
      </c>
      <c r="L84" s="45" t="e">
        <f t="shared" si="1"/>
        <v>#REF!</v>
      </c>
      <c r="O84" s="37"/>
      <c r="P84" s="38"/>
    </row>
    <row r="85" spans="1:16" ht="23.1" customHeight="1">
      <c r="A85" s="39">
        <v>79</v>
      </c>
      <c r="B85" s="76" t="s">
        <v>445</v>
      </c>
      <c r="C85" s="42"/>
      <c r="D85" s="47" t="str">
        <f>VLOOKUP(C85,Test!$U$5:$V$105,2)</f>
        <v>سفر تەنیا</v>
      </c>
      <c r="E85" s="42"/>
      <c r="F85" s="43" t="str">
        <f>VLOOKUP(E85,Test!$U$5:$V$105,2)</f>
        <v>سفر تەنیا</v>
      </c>
      <c r="G85" s="42"/>
      <c r="H85" s="43" t="str">
        <f>VLOOKUP(G85,Test!$U$5:$V$105,2)</f>
        <v>سفر تەنیا</v>
      </c>
      <c r="I85" s="31"/>
      <c r="J85" s="45" t="e">
        <f>#REF!</f>
        <v>#REF!</v>
      </c>
      <c r="K85" s="45" t="e">
        <f>#REF!</f>
        <v>#REF!</v>
      </c>
      <c r="L85" s="45" t="e">
        <f t="shared" si="1"/>
        <v>#REF!</v>
      </c>
      <c r="O85" s="37"/>
      <c r="P85" s="38"/>
    </row>
    <row r="86" spans="1:16" ht="23.1" customHeight="1"/>
    <row r="87" spans="1:16" ht="23.1" customHeight="1"/>
    <row r="88" spans="1:16" ht="23.1" customHeight="1"/>
    <row r="89" spans="1:16" ht="23.1" customHeight="1"/>
    <row r="90" spans="1:16" ht="23.1" customHeight="1"/>
    <row r="91" spans="1:16" ht="23.1" customHeight="1"/>
    <row r="92" spans="1:16" ht="23.1" customHeight="1"/>
    <row r="93" spans="1:16" ht="23.1" customHeight="1"/>
    <row r="94" spans="1:16" ht="23.1" customHeight="1"/>
    <row r="95" spans="1:16" ht="23.1" customHeight="1"/>
    <row r="96" spans="1:1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</sheetData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85 F7:F85 D7:D85">
    <cfRule type="cellIs" dxfId="26" priority="9" stopIfTrue="1" operator="equal">
      <formula>"سفر تةنها"</formula>
    </cfRule>
  </conditionalFormatting>
  <conditionalFormatting sqref="C7:C85">
    <cfRule type="cellIs" dxfId="25" priority="10" stopIfTrue="1" operator="greaterThan">
      <formula>40</formula>
    </cfRule>
  </conditionalFormatting>
  <conditionalFormatting sqref="E7:E85 G7:G85">
    <cfRule type="cellIs" dxfId="24" priority="11" stopIfTrue="1" operator="greaterThan">
      <formula>60</formula>
    </cfRule>
  </conditionalFormatting>
  <conditionalFormatting sqref="I1:I1048576">
    <cfRule type="cellIs" dxfId="23" priority="8" operator="equal">
      <formula>"به‌بریار"</formula>
    </cfRule>
  </conditionalFormatting>
  <conditionalFormatting sqref="D1:D1048576 F1:F1048576 H1:H1048576">
    <cfRule type="cellIs" dxfId="22" priority="7" operator="equal">
      <formula>"سفر تەنیا"</formula>
    </cfRule>
  </conditionalFormatting>
  <conditionalFormatting sqref="B56:B61 B76:B85">
    <cfRule type="cellIs" dxfId="21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>
    <oddFooter>&amp;L&amp;"-,Regular"&amp;12
سه‌رۆك بەش&amp;R
&amp;"-,Regular"&amp;12مامۆستای بابەت</oddFooter>
  </headerFooter>
  <rowBreaks count="2" manualBreakCount="2">
    <brk id="34" max="14" man="1"/>
    <brk id="6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237"/>
  <sheetViews>
    <sheetView rightToLeft="1" view="pageBreakPreview" zoomScaleSheetLayoutView="100" workbookViewId="0">
      <pane xSplit="2" ySplit="6" topLeftCell="C44" activePane="bottomRight" state="frozen"/>
      <selection activeCell="C111" sqref="C111"/>
      <selection pane="topRight" activeCell="C111" sqref="C111"/>
      <selection pane="bottomLeft" activeCell="C111" sqref="C111"/>
      <selection pane="bottomRight" activeCell="I45" sqref="A1:L88"/>
    </sheetView>
  </sheetViews>
  <sheetFormatPr defaultRowHeight="23.25"/>
  <cols>
    <col min="1" max="1" width="5.42578125" style="48" customWidth="1"/>
    <col min="2" max="2" width="27.140625" style="48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18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/>
      <c r="B1" s="110"/>
      <c r="C1" s="112"/>
      <c r="D1" s="112"/>
      <c r="E1" s="112"/>
      <c r="F1" s="112"/>
      <c r="G1" s="112"/>
      <c r="H1" s="112"/>
      <c r="I1" s="55"/>
    </row>
    <row r="2" spans="1:16" ht="23.1" customHeight="1">
      <c r="A2" s="111"/>
      <c r="B2" s="111"/>
      <c r="C2" s="112"/>
      <c r="D2" s="112"/>
      <c r="E2" s="112"/>
      <c r="F2" s="112"/>
      <c r="G2" s="115"/>
      <c r="H2" s="115"/>
      <c r="I2" s="61"/>
    </row>
    <row r="3" spans="1:16" ht="23.1" customHeight="1" thickBot="1">
      <c r="A3" s="34"/>
      <c r="B3" s="59"/>
      <c r="C3" s="62"/>
      <c r="D3" s="63"/>
      <c r="E3" s="55"/>
      <c r="F3" s="55"/>
      <c r="G3" s="113"/>
      <c r="H3" s="113"/>
      <c r="I3" s="56"/>
    </row>
    <row r="4" spans="1:16" ht="23.1" customHeight="1">
      <c r="A4" s="95"/>
      <c r="B4" s="102"/>
      <c r="C4" s="102"/>
      <c r="D4" s="103"/>
      <c r="E4" s="100"/>
      <c r="F4" s="101"/>
      <c r="G4" s="98"/>
      <c r="H4" s="99"/>
      <c r="I4" s="95"/>
    </row>
    <row r="5" spans="1:16" ht="35.25" customHeight="1">
      <c r="A5" s="96"/>
      <c r="B5" s="104"/>
      <c r="C5" s="104"/>
      <c r="D5" s="105"/>
      <c r="E5" s="106"/>
      <c r="F5" s="107"/>
      <c r="G5" s="106"/>
      <c r="H5" s="107"/>
      <c r="I5" s="96"/>
    </row>
    <row r="6" spans="1:16" ht="22.5" customHeight="1" thickBot="1">
      <c r="A6" s="97"/>
      <c r="B6" s="108"/>
      <c r="C6" s="35"/>
      <c r="D6" s="36"/>
      <c r="E6" s="35"/>
      <c r="F6" s="36"/>
      <c r="G6" s="35"/>
      <c r="H6" s="36"/>
      <c r="I6" s="97"/>
      <c r="M6" s="37"/>
      <c r="N6" s="38"/>
      <c r="O6" s="37"/>
      <c r="P6" s="38"/>
    </row>
    <row r="7" spans="1:16" ht="23.1" customHeight="1">
      <c r="A7" s="39"/>
      <c r="B7" s="70"/>
      <c r="C7" s="40"/>
      <c r="D7" s="41"/>
      <c r="E7" s="42"/>
      <c r="F7" s="43"/>
      <c r="G7" s="42"/>
      <c r="H7" s="43"/>
      <c r="I7" s="44"/>
      <c r="J7" s="45"/>
      <c r="K7" s="45"/>
      <c r="L7" s="45"/>
      <c r="M7" s="37"/>
      <c r="N7" s="38"/>
      <c r="O7" s="37"/>
      <c r="P7" s="38"/>
    </row>
    <row r="8" spans="1:16" ht="23.1" customHeight="1">
      <c r="A8" s="46"/>
      <c r="B8" s="70"/>
      <c r="C8" s="42"/>
      <c r="D8" s="47"/>
      <c r="E8" s="42"/>
      <c r="F8" s="43"/>
      <c r="G8" s="42"/>
      <c r="H8" s="43"/>
      <c r="I8" s="31"/>
      <c r="J8" s="45"/>
      <c r="K8" s="45"/>
      <c r="L8" s="45"/>
      <c r="M8" s="37"/>
      <c r="N8" s="38"/>
      <c r="O8" s="37"/>
      <c r="P8" s="38"/>
    </row>
    <row r="9" spans="1:16" ht="23.1" customHeight="1">
      <c r="A9" s="39"/>
      <c r="B9" s="70"/>
      <c r="C9" s="42"/>
      <c r="D9" s="47"/>
      <c r="E9" s="42"/>
      <c r="F9" s="43"/>
      <c r="G9" s="42"/>
      <c r="H9" s="43"/>
      <c r="I9" s="31"/>
      <c r="J9" s="45"/>
      <c r="K9" s="45"/>
      <c r="L9" s="45"/>
      <c r="M9" s="37"/>
      <c r="N9" s="38"/>
      <c r="O9" s="37"/>
      <c r="P9" s="38"/>
    </row>
    <row r="10" spans="1:16" ht="23.1" customHeight="1">
      <c r="A10" s="46"/>
      <c r="B10" s="86"/>
      <c r="C10" s="42"/>
      <c r="D10" s="47"/>
      <c r="E10" s="42"/>
      <c r="F10" s="43"/>
      <c r="G10" s="42"/>
      <c r="H10" s="43"/>
      <c r="I10" s="31"/>
      <c r="J10" s="45"/>
      <c r="K10" s="45"/>
      <c r="L10" s="45"/>
      <c r="M10" s="37"/>
      <c r="N10" s="38"/>
      <c r="O10" s="37"/>
      <c r="P10" s="38"/>
    </row>
    <row r="11" spans="1:16" ht="23.1" customHeight="1">
      <c r="A11" s="39"/>
      <c r="B11" s="70"/>
      <c r="C11" s="42"/>
      <c r="D11" s="47"/>
      <c r="E11" s="42"/>
      <c r="F11" s="43"/>
      <c r="G11" s="42"/>
      <c r="H11" s="43"/>
      <c r="I11" s="31"/>
      <c r="J11" s="45"/>
      <c r="K11" s="45"/>
      <c r="L11" s="45"/>
      <c r="M11" s="37"/>
      <c r="N11" s="38"/>
      <c r="O11" s="37"/>
      <c r="P11" s="38"/>
    </row>
    <row r="12" spans="1:16" ht="23.1" customHeight="1">
      <c r="A12" s="46"/>
      <c r="B12" s="73"/>
      <c r="C12" s="42"/>
      <c r="D12" s="47"/>
      <c r="E12" s="42"/>
      <c r="F12" s="43"/>
      <c r="G12" s="42"/>
      <c r="H12" s="43"/>
      <c r="I12" s="31"/>
      <c r="J12" s="45"/>
      <c r="K12" s="45"/>
      <c r="L12" s="45"/>
      <c r="O12" s="37"/>
      <c r="P12" s="38"/>
    </row>
    <row r="13" spans="1:16" ht="23.1" customHeight="1">
      <c r="A13" s="39"/>
      <c r="B13" s="86"/>
      <c r="C13" s="42"/>
      <c r="D13" s="47"/>
      <c r="E13" s="42"/>
      <c r="F13" s="43"/>
      <c r="G13" s="42"/>
      <c r="H13" s="43"/>
      <c r="I13" s="31"/>
      <c r="J13" s="45"/>
      <c r="K13" s="45"/>
      <c r="L13" s="45"/>
      <c r="O13" s="37"/>
      <c r="P13" s="38"/>
    </row>
    <row r="14" spans="1:16" ht="23.1" customHeight="1">
      <c r="A14" s="46"/>
      <c r="B14" s="70"/>
      <c r="C14" s="42"/>
      <c r="D14" s="47"/>
      <c r="E14" s="42"/>
      <c r="F14" s="43"/>
      <c r="G14" s="42"/>
      <c r="H14" s="43"/>
      <c r="I14" s="31"/>
      <c r="J14" s="45"/>
      <c r="K14" s="45"/>
      <c r="L14" s="45"/>
      <c r="O14" s="37"/>
      <c r="P14" s="38"/>
    </row>
    <row r="15" spans="1:16" ht="23.1" customHeight="1">
      <c r="A15" s="39"/>
      <c r="B15" s="70"/>
      <c r="C15" s="42"/>
      <c r="D15" s="47"/>
      <c r="E15" s="42"/>
      <c r="F15" s="43"/>
      <c r="G15" s="42"/>
      <c r="H15" s="43"/>
      <c r="I15" s="31"/>
      <c r="J15" s="45"/>
      <c r="K15" s="45"/>
      <c r="L15" s="45"/>
      <c r="O15" s="37"/>
      <c r="P15" s="38"/>
    </row>
    <row r="16" spans="1:16" ht="23.1" customHeight="1">
      <c r="A16" s="46"/>
      <c r="B16" s="86"/>
      <c r="C16" s="42"/>
      <c r="D16" s="47"/>
      <c r="E16" s="42"/>
      <c r="F16" s="43"/>
      <c r="G16" s="42"/>
      <c r="H16" s="43"/>
      <c r="I16" s="31"/>
      <c r="J16" s="45"/>
      <c r="K16" s="45"/>
      <c r="L16" s="45"/>
      <c r="O16" s="37"/>
      <c r="P16" s="38"/>
    </row>
    <row r="17" spans="1:16" ht="23.1" customHeight="1">
      <c r="A17" s="39"/>
      <c r="B17" s="86"/>
      <c r="C17" s="42"/>
      <c r="D17" s="47"/>
      <c r="E17" s="42"/>
      <c r="F17" s="43"/>
      <c r="G17" s="42"/>
      <c r="H17" s="43"/>
      <c r="I17" s="31"/>
      <c r="J17" s="45"/>
      <c r="K17" s="45"/>
      <c r="L17" s="45"/>
      <c r="O17" s="37"/>
      <c r="P17" s="38"/>
    </row>
    <row r="18" spans="1:16" ht="23.1" customHeight="1">
      <c r="A18" s="46"/>
      <c r="B18" s="86"/>
      <c r="C18" s="42"/>
      <c r="D18" s="47"/>
      <c r="E18" s="42"/>
      <c r="F18" s="43"/>
      <c r="G18" s="42"/>
      <c r="H18" s="43"/>
      <c r="I18" s="31"/>
      <c r="J18" s="45"/>
      <c r="K18" s="45"/>
      <c r="L18" s="45"/>
      <c r="O18" s="37"/>
      <c r="P18" s="38"/>
    </row>
    <row r="19" spans="1:16" ht="23.1" customHeight="1">
      <c r="A19" s="39"/>
      <c r="B19" s="86"/>
      <c r="C19" s="42"/>
      <c r="D19" s="47"/>
      <c r="E19" s="42"/>
      <c r="F19" s="43"/>
      <c r="G19" s="42"/>
      <c r="H19" s="43"/>
      <c r="I19" s="31"/>
      <c r="J19" s="45"/>
      <c r="K19" s="45"/>
      <c r="L19" s="45"/>
      <c r="O19" s="37"/>
      <c r="P19" s="38"/>
    </row>
    <row r="20" spans="1:16" ht="23.1" customHeight="1">
      <c r="A20" s="46"/>
      <c r="B20" s="71"/>
      <c r="C20" s="42"/>
      <c r="D20" s="47"/>
      <c r="E20" s="42"/>
      <c r="F20" s="43"/>
      <c r="G20" s="42"/>
      <c r="H20" s="43"/>
      <c r="I20" s="31"/>
      <c r="J20" s="45"/>
      <c r="K20" s="45"/>
      <c r="L20" s="45"/>
      <c r="O20" s="37"/>
      <c r="P20" s="38"/>
    </row>
    <row r="21" spans="1:16" ht="23.1" customHeight="1">
      <c r="A21" s="39"/>
      <c r="B21" s="70"/>
      <c r="C21" s="42"/>
      <c r="D21" s="47"/>
      <c r="E21" s="42"/>
      <c r="F21" s="43"/>
      <c r="G21" s="42"/>
      <c r="H21" s="43"/>
      <c r="I21" s="31"/>
      <c r="J21" s="45"/>
      <c r="K21" s="45"/>
      <c r="L21" s="45"/>
      <c r="O21" s="37"/>
      <c r="P21" s="38"/>
    </row>
    <row r="22" spans="1:16" ht="23.1" customHeight="1">
      <c r="A22" s="46"/>
      <c r="B22" s="73"/>
      <c r="C22" s="42"/>
      <c r="D22" s="47"/>
      <c r="E22" s="42"/>
      <c r="F22" s="43"/>
      <c r="G22" s="42"/>
      <c r="H22" s="43"/>
      <c r="I22" s="31"/>
      <c r="J22" s="45"/>
      <c r="K22" s="45"/>
      <c r="L22" s="45"/>
      <c r="O22" s="37"/>
      <c r="P22" s="38"/>
    </row>
    <row r="23" spans="1:16" ht="23.1" customHeight="1">
      <c r="A23" s="39"/>
      <c r="B23" s="74"/>
      <c r="C23" s="42"/>
      <c r="D23" s="47"/>
      <c r="E23" s="42"/>
      <c r="F23" s="43"/>
      <c r="G23" s="42"/>
      <c r="H23" s="43"/>
      <c r="I23" s="31"/>
      <c r="J23" s="45"/>
      <c r="K23" s="45"/>
      <c r="L23" s="45"/>
      <c r="O23" s="37"/>
      <c r="P23" s="38"/>
    </row>
    <row r="24" spans="1:16" ht="23.1" customHeight="1">
      <c r="A24" s="46"/>
      <c r="B24" s="74"/>
      <c r="C24" s="42"/>
      <c r="D24" s="47"/>
      <c r="E24" s="42"/>
      <c r="F24" s="43"/>
      <c r="G24" s="42"/>
      <c r="H24" s="43"/>
      <c r="I24" s="31"/>
      <c r="J24" s="45"/>
      <c r="K24" s="45"/>
      <c r="L24" s="45"/>
      <c r="M24" s="37"/>
      <c r="N24" s="38"/>
      <c r="O24" s="37"/>
      <c r="P24" s="38"/>
    </row>
    <row r="25" spans="1:16" ht="23.1" customHeight="1">
      <c r="A25" s="39"/>
      <c r="B25" s="86"/>
      <c r="C25" s="42"/>
      <c r="D25" s="47"/>
      <c r="E25" s="42"/>
      <c r="F25" s="43"/>
      <c r="G25" s="42"/>
      <c r="H25" s="43"/>
      <c r="I25" s="31"/>
      <c r="J25" s="45"/>
      <c r="K25" s="45"/>
      <c r="L25" s="45"/>
      <c r="M25" s="37"/>
      <c r="N25" s="38"/>
      <c r="O25" s="37"/>
      <c r="P25" s="38"/>
    </row>
    <row r="26" spans="1:16" ht="23.1" customHeight="1">
      <c r="A26" s="46"/>
      <c r="B26" s="73"/>
      <c r="C26" s="42"/>
      <c r="D26" s="47"/>
      <c r="E26" s="42"/>
      <c r="F26" s="43"/>
      <c r="G26" s="42"/>
      <c r="H26" s="43"/>
      <c r="I26" s="31"/>
      <c r="J26" s="45"/>
      <c r="K26" s="45"/>
      <c r="L26" s="45"/>
      <c r="M26" s="37"/>
      <c r="N26" s="38"/>
      <c r="O26" s="37"/>
      <c r="P26" s="38"/>
    </row>
    <row r="27" spans="1:16" ht="23.1" customHeight="1">
      <c r="A27" s="39"/>
      <c r="B27" s="70"/>
      <c r="C27" s="42"/>
      <c r="D27" s="47"/>
      <c r="E27" s="42"/>
      <c r="F27" s="43"/>
      <c r="G27" s="42"/>
      <c r="H27" s="43"/>
      <c r="I27" s="31"/>
      <c r="J27" s="45"/>
      <c r="K27" s="45"/>
      <c r="L27" s="45"/>
      <c r="M27" s="37"/>
      <c r="N27" s="38"/>
      <c r="O27" s="37"/>
      <c r="P27" s="38"/>
    </row>
    <row r="28" spans="1:16" ht="23.1" customHeight="1">
      <c r="A28" s="46"/>
      <c r="B28" s="70"/>
      <c r="C28" s="42"/>
      <c r="D28" s="47"/>
      <c r="E28" s="42"/>
      <c r="F28" s="43"/>
      <c r="G28" s="42"/>
      <c r="H28" s="43"/>
      <c r="I28" s="31"/>
      <c r="J28" s="45"/>
      <c r="K28" s="45"/>
      <c r="L28" s="45"/>
      <c r="M28" s="37"/>
      <c r="N28" s="38"/>
      <c r="O28" s="37"/>
      <c r="P28" s="38"/>
    </row>
    <row r="29" spans="1:16" ht="23.1" customHeight="1">
      <c r="A29" s="39"/>
      <c r="B29" s="86"/>
      <c r="C29" s="42"/>
      <c r="D29" s="47"/>
      <c r="E29" s="42"/>
      <c r="F29" s="43"/>
      <c r="G29" s="42"/>
      <c r="H29" s="43"/>
      <c r="I29" s="31"/>
      <c r="J29" s="45"/>
      <c r="K29" s="45"/>
      <c r="L29" s="45"/>
      <c r="O29" s="37"/>
      <c r="P29" s="38"/>
    </row>
    <row r="30" spans="1:16" ht="23.1" customHeight="1">
      <c r="A30" s="46"/>
      <c r="B30" s="70"/>
      <c r="C30" s="42"/>
      <c r="D30" s="47"/>
      <c r="E30" s="42"/>
      <c r="F30" s="43"/>
      <c r="G30" s="42"/>
      <c r="H30" s="43"/>
      <c r="I30" s="31"/>
      <c r="J30" s="45"/>
      <c r="K30" s="45"/>
      <c r="L30" s="45"/>
      <c r="O30" s="37"/>
      <c r="P30" s="38"/>
    </row>
    <row r="31" spans="1:16" ht="23.1" customHeight="1">
      <c r="A31" s="39"/>
      <c r="B31" s="70"/>
      <c r="C31" s="42"/>
      <c r="D31" s="47"/>
      <c r="E31" s="42"/>
      <c r="F31" s="43"/>
      <c r="G31" s="42"/>
      <c r="H31" s="43"/>
      <c r="I31" s="31"/>
      <c r="J31" s="45"/>
      <c r="K31" s="45"/>
      <c r="L31" s="45"/>
      <c r="O31" s="37"/>
      <c r="P31" s="38"/>
    </row>
    <row r="32" spans="1:16" ht="23.1" customHeight="1">
      <c r="A32" s="46"/>
      <c r="B32" s="70"/>
      <c r="C32" s="42"/>
      <c r="D32" s="47"/>
      <c r="E32" s="42"/>
      <c r="F32" s="43"/>
      <c r="G32" s="42"/>
      <c r="H32" s="43"/>
      <c r="I32" s="31"/>
      <c r="J32" s="45"/>
      <c r="K32" s="45"/>
      <c r="L32" s="45"/>
      <c r="O32" s="37"/>
      <c r="P32" s="38"/>
    </row>
    <row r="33" spans="1:16" ht="23.1" customHeight="1">
      <c r="A33" s="39"/>
      <c r="B33" s="70"/>
      <c r="C33" s="42"/>
      <c r="D33" s="47"/>
      <c r="E33" s="42"/>
      <c r="F33" s="43"/>
      <c r="G33" s="42"/>
      <c r="H33" s="43"/>
      <c r="I33" s="31"/>
      <c r="J33" s="45"/>
      <c r="K33" s="45"/>
      <c r="L33" s="45"/>
      <c r="O33" s="37"/>
      <c r="P33" s="38"/>
    </row>
    <row r="34" spans="1:16" ht="23.1" customHeight="1">
      <c r="A34" s="46"/>
      <c r="B34" s="70"/>
      <c r="C34" s="42"/>
      <c r="D34" s="47"/>
      <c r="E34" s="42"/>
      <c r="F34" s="43"/>
      <c r="G34" s="42"/>
      <c r="H34" s="43"/>
      <c r="I34" s="31"/>
      <c r="J34" s="45"/>
      <c r="K34" s="45"/>
      <c r="L34" s="45"/>
      <c r="O34" s="37"/>
      <c r="P34" s="38"/>
    </row>
    <row r="35" spans="1:16" ht="23.1" customHeight="1">
      <c r="A35" s="39"/>
      <c r="B35" s="70"/>
      <c r="C35" s="42"/>
      <c r="D35" s="47"/>
      <c r="E35" s="42"/>
      <c r="F35" s="43"/>
      <c r="G35" s="42"/>
      <c r="H35" s="43"/>
      <c r="I35" s="31"/>
      <c r="J35" s="45"/>
      <c r="K35" s="45"/>
      <c r="L35" s="45"/>
      <c r="O35" s="37"/>
      <c r="P35" s="38"/>
    </row>
    <row r="36" spans="1:16" ht="23.1" customHeight="1">
      <c r="A36" s="46"/>
      <c r="B36" s="86"/>
      <c r="C36" s="42"/>
      <c r="D36" s="47"/>
      <c r="E36" s="42"/>
      <c r="F36" s="43"/>
      <c r="G36" s="42"/>
      <c r="H36" s="43"/>
      <c r="I36" s="31"/>
      <c r="J36" s="45"/>
      <c r="K36" s="45"/>
      <c r="L36" s="45"/>
      <c r="O36" s="37"/>
      <c r="P36" s="38"/>
    </row>
    <row r="37" spans="1:16" ht="23.1" customHeight="1">
      <c r="A37" s="39"/>
      <c r="B37" s="70"/>
      <c r="C37" s="42"/>
      <c r="D37" s="47"/>
      <c r="E37" s="42"/>
      <c r="F37" s="43"/>
      <c r="G37" s="42"/>
      <c r="H37" s="43"/>
      <c r="I37" s="31"/>
      <c r="J37" s="45"/>
      <c r="K37" s="45"/>
      <c r="L37" s="45"/>
      <c r="O37" s="37"/>
      <c r="P37" s="38"/>
    </row>
    <row r="38" spans="1:16" ht="23.1" customHeight="1">
      <c r="A38" s="46"/>
      <c r="B38" s="74"/>
      <c r="C38" s="42"/>
      <c r="D38" s="47"/>
      <c r="E38" s="42"/>
      <c r="F38" s="43"/>
      <c r="G38" s="42"/>
      <c r="H38" s="43"/>
      <c r="I38" s="31"/>
      <c r="J38" s="45"/>
      <c r="K38" s="45"/>
      <c r="L38" s="45"/>
      <c r="O38" s="37"/>
      <c r="P38" s="38"/>
    </row>
    <row r="39" spans="1:16" ht="23.1" customHeight="1">
      <c r="A39" s="39"/>
      <c r="B39" s="86"/>
      <c r="C39" s="42"/>
      <c r="D39" s="47"/>
      <c r="E39" s="42"/>
      <c r="F39" s="43"/>
      <c r="G39" s="42"/>
      <c r="H39" s="43"/>
      <c r="I39" s="31"/>
      <c r="J39" s="45"/>
      <c r="K39" s="45"/>
      <c r="L39" s="45"/>
      <c r="O39" s="37"/>
      <c r="P39" s="38"/>
    </row>
    <row r="40" spans="1:16" ht="23.1" customHeight="1">
      <c r="A40" s="46"/>
      <c r="B40" s="70"/>
      <c r="C40" s="42"/>
      <c r="D40" s="47"/>
      <c r="E40" s="42"/>
      <c r="F40" s="43"/>
      <c r="G40" s="42"/>
      <c r="H40" s="43"/>
      <c r="I40" s="31"/>
      <c r="J40" s="45"/>
      <c r="K40" s="45"/>
      <c r="L40" s="45"/>
      <c r="O40" s="37"/>
      <c r="P40" s="38"/>
    </row>
    <row r="41" spans="1:16" ht="23.1" customHeight="1">
      <c r="A41" s="39"/>
      <c r="B41" s="70"/>
      <c r="C41" s="42"/>
      <c r="D41" s="47"/>
      <c r="E41" s="42"/>
      <c r="F41" s="43"/>
      <c r="G41" s="42"/>
      <c r="H41" s="43"/>
      <c r="I41" s="31"/>
      <c r="J41" s="45"/>
      <c r="K41" s="45"/>
      <c r="L41" s="45"/>
      <c r="M41" s="37"/>
      <c r="N41" s="38"/>
      <c r="O41" s="37"/>
      <c r="P41" s="38"/>
    </row>
    <row r="42" spans="1:16" ht="23.1" customHeight="1">
      <c r="A42" s="46"/>
      <c r="B42" s="70"/>
      <c r="C42" s="42"/>
      <c r="D42" s="47"/>
      <c r="E42" s="42"/>
      <c r="F42" s="43"/>
      <c r="G42" s="42"/>
      <c r="H42" s="43"/>
      <c r="I42" s="31"/>
      <c r="J42" s="45"/>
      <c r="K42" s="45"/>
      <c r="L42" s="45"/>
      <c r="M42" s="37"/>
      <c r="N42" s="38"/>
      <c r="O42" s="37"/>
      <c r="P42" s="38"/>
    </row>
    <row r="43" spans="1:16" ht="23.1" customHeight="1">
      <c r="A43" s="39"/>
      <c r="B43" s="70"/>
      <c r="C43" s="42"/>
      <c r="D43" s="47"/>
      <c r="E43" s="42"/>
      <c r="F43" s="43"/>
      <c r="G43" s="42"/>
      <c r="H43" s="43"/>
      <c r="I43" s="31"/>
      <c r="J43" s="45"/>
      <c r="K43" s="45"/>
      <c r="L43" s="45"/>
      <c r="M43" s="37"/>
      <c r="N43" s="38"/>
      <c r="O43" s="37"/>
      <c r="P43" s="38"/>
    </row>
    <row r="44" spans="1:16" ht="23.1" customHeight="1">
      <c r="A44" s="46"/>
      <c r="B44" s="86"/>
      <c r="C44" s="42"/>
      <c r="D44" s="47"/>
      <c r="E44" s="42"/>
      <c r="F44" s="43"/>
      <c r="G44" s="42"/>
      <c r="H44" s="43"/>
      <c r="I44" s="31"/>
      <c r="J44" s="45"/>
      <c r="K44" s="45"/>
      <c r="L44" s="45"/>
      <c r="M44" s="37"/>
      <c r="N44" s="38"/>
      <c r="O44" s="37"/>
      <c r="P44" s="38"/>
    </row>
    <row r="45" spans="1:16" ht="23.1" customHeight="1">
      <c r="A45" s="39"/>
      <c r="B45" s="70"/>
      <c r="C45" s="42"/>
      <c r="D45" s="47"/>
      <c r="E45" s="42"/>
      <c r="F45" s="43"/>
      <c r="G45" s="42"/>
      <c r="H45" s="43"/>
      <c r="I45" s="31"/>
      <c r="J45" s="45"/>
      <c r="K45" s="45"/>
      <c r="L45" s="45"/>
      <c r="M45" s="37"/>
      <c r="N45" s="38"/>
      <c r="O45" s="37"/>
      <c r="P45" s="38"/>
    </row>
    <row r="46" spans="1:16" ht="23.1" customHeight="1">
      <c r="A46" s="46"/>
      <c r="B46" s="86"/>
      <c r="C46" s="42"/>
      <c r="D46" s="47"/>
      <c r="E46" s="42"/>
      <c r="F46" s="43"/>
      <c r="G46" s="42"/>
      <c r="H46" s="43"/>
      <c r="I46" s="31"/>
      <c r="J46" s="45"/>
      <c r="K46" s="45"/>
      <c r="L46" s="45"/>
      <c r="O46" s="37"/>
      <c r="P46" s="38"/>
    </row>
    <row r="47" spans="1:16" ht="23.1" customHeight="1">
      <c r="A47" s="39"/>
      <c r="B47" s="71"/>
      <c r="C47" s="42"/>
      <c r="D47" s="47"/>
      <c r="E47" s="42"/>
      <c r="F47" s="43"/>
      <c r="G47" s="42"/>
      <c r="H47" s="43"/>
      <c r="I47" s="31"/>
      <c r="J47" s="45"/>
      <c r="K47" s="45"/>
      <c r="L47" s="45"/>
      <c r="O47" s="37"/>
      <c r="P47" s="38"/>
    </row>
    <row r="48" spans="1:16" ht="23.1" customHeight="1">
      <c r="A48" s="46"/>
      <c r="B48" s="71"/>
      <c r="C48" s="42"/>
      <c r="D48" s="47"/>
      <c r="E48" s="42"/>
      <c r="F48" s="43"/>
      <c r="G48" s="42"/>
      <c r="H48" s="43"/>
      <c r="I48" s="31"/>
      <c r="J48" s="45"/>
      <c r="K48" s="45"/>
      <c r="L48" s="45"/>
      <c r="O48" s="37"/>
      <c r="P48" s="38"/>
    </row>
    <row r="49" spans="1:16" ht="23.1" customHeight="1">
      <c r="A49" s="39"/>
      <c r="B49" s="70"/>
      <c r="C49" s="42"/>
      <c r="D49" s="47"/>
      <c r="E49" s="42"/>
      <c r="F49" s="43"/>
      <c r="G49" s="42"/>
      <c r="H49" s="43"/>
      <c r="I49" s="31"/>
      <c r="J49" s="45"/>
      <c r="K49" s="45"/>
      <c r="L49" s="45"/>
      <c r="O49" s="37"/>
      <c r="P49" s="38"/>
    </row>
    <row r="50" spans="1:16" ht="23.1" customHeight="1">
      <c r="A50" s="46"/>
      <c r="B50" s="70"/>
      <c r="C50" s="42"/>
      <c r="D50" s="47"/>
      <c r="E50" s="42"/>
      <c r="F50" s="43"/>
      <c r="G50" s="42"/>
      <c r="H50" s="43"/>
      <c r="I50" s="31"/>
      <c r="J50" s="45"/>
      <c r="K50" s="45"/>
      <c r="L50" s="45"/>
      <c r="O50" s="37"/>
      <c r="P50" s="38"/>
    </row>
    <row r="51" spans="1:16" ht="23.1" customHeight="1">
      <c r="A51" s="39"/>
      <c r="B51" s="70"/>
      <c r="C51" s="42"/>
      <c r="D51" s="47"/>
      <c r="E51" s="42"/>
      <c r="F51" s="43"/>
      <c r="G51" s="42"/>
      <c r="H51" s="43"/>
      <c r="I51" s="31"/>
      <c r="J51" s="45"/>
      <c r="K51" s="45"/>
      <c r="L51" s="45"/>
      <c r="O51" s="37"/>
      <c r="P51" s="38"/>
    </row>
    <row r="52" spans="1:16" ht="23.1" customHeight="1">
      <c r="A52" s="46"/>
      <c r="B52" s="70"/>
      <c r="C52" s="42"/>
      <c r="D52" s="47"/>
      <c r="E52" s="42"/>
      <c r="F52" s="43"/>
      <c r="G52" s="42"/>
      <c r="H52" s="43"/>
      <c r="I52" s="31"/>
      <c r="J52" s="45"/>
      <c r="K52" s="45"/>
      <c r="L52" s="45"/>
      <c r="O52" s="37"/>
      <c r="P52" s="38"/>
    </row>
    <row r="53" spans="1:16" ht="23.1" customHeight="1">
      <c r="A53" s="39"/>
      <c r="B53" s="70"/>
      <c r="C53" s="42"/>
      <c r="D53" s="47"/>
      <c r="E53" s="42"/>
      <c r="F53" s="43"/>
      <c r="G53" s="42"/>
      <c r="H53" s="43"/>
      <c r="I53" s="31"/>
      <c r="J53" s="45"/>
      <c r="K53" s="45"/>
      <c r="L53" s="45"/>
      <c r="O53" s="37"/>
      <c r="P53" s="38"/>
    </row>
    <row r="54" spans="1:16" ht="23.1" customHeight="1">
      <c r="A54" s="46"/>
      <c r="B54" s="70"/>
      <c r="C54" s="42"/>
      <c r="D54" s="47"/>
      <c r="E54" s="42"/>
      <c r="F54" s="43"/>
      <c r="G54" s="42"/>
      <c r="H54" s="43"/>
      <c r="I54" s="31"/>
      <c r="J54" s="45"/>
      <c r="K54" s="45"/>
      <c r="L54" s="45"/>
      <c r="O54" s="37"/>
      <c r="P54" s="38"/>
    </row>
    <row r="55" spans="1:16" ht="23.1" customHeight="1">
      <c r="A55" s="39"/>
      <c r="B55" s="74"/>
      <c r="C55" s="42"/>
      <c r="D55" s="47"/>
      <c r="E55" s="42"/>
      <c r="F55" s="43"/>
      <c r="G55" s="42"/>
      <c r="H55" s="43"/>
      <c r="I55" s="31"/>
      <c r="J55" s="45"/>
      <c r="K55" s="45"/>
      <c r="L55" s="45"/>
      <c r="O55" s="37"/>
      <c r="P55" s="38"/>
    </row>
    <row r="56" spans="1:16" ht="23.1" customHeight="1">
      <c r="A56" s="46"/>
      <c r="B56" s="86"/>
      <c r="C56" s="42"/>
      <c r="D56" s="47"/>
      <c r="E56" s="42"/>
      <c r="F56" s="43"/>
      <c r="G56" s="42"/>
      <c r="H56" s="43"/>
      <c r="I56" s="31"/>
      <c r="J56" s="45"/>
      <c r="K56" s="45"/>
      <c r="L56" s="45"/>
      <c r="O56" s="37"/>
      <c r="P56" s="38"/>
    </row>
    <row r="57" spans="1:16" ht="23.1" customHeight="1">
      <c r="A57" s="39"/>
      <c r="B57" s="86"/>
      <c r="C57" s="42"/>
      <c r="D57" s="47"/>
      <c r="E57" s="42"/>
      <c r="F57" s="43"/>
      <c r="G57" s="42"/>
      <c r="H57" s="43"/>
      <c r="I57" s="31"/>
      <c r="J57" s="45"/>
      <c r="K57" s="45"/>
      <c r="L57" s="45"/>
      <c r="O57" s="37"/>
      <c r="P57" s="38"/>
    </row>
    <row r="58" spans="1:16" ht="23.1" customHeight="1">
      <c r="A58" s="46"/>
      <c r="B58" s="70"/>
      <c r="C58" s="42"/>
      <c r="D58" s="47"/>
      <c r="E58" s="42"/>
      <c r="F58" s="43"/>
      <c r="G58" s="42"/>
      <c r="H58" s="43"/>
      <c r="I58" s="31"/>
      <c r="J58" s="45"/>
      <c r="K58" s="45"/>
      <c r="L58" s="45"/>
      <c r="M58" s="37"/>
      <c r="N58" s="38"/>
      <c r="O58" s="37"/>
      <c r="P58" s="38"/>
    </row>
    <row r="59" spans="1:16" ht="23.1" customHeight="1">
      <c r="A59" s="39"/>
      <c r="B59" s="70"/>
      <c r="C59" s="42"/>
      <c r="D59" s="47"/>
      <c r="E59" s="42"/>
      <c r="F59" s="43"/>
      <c r="G59" s="42"/>
      <c r="H59" s="43"/>
      <c r="I59" s="31"/>
      <c r="J59" s="45"/>
      <c r="K59" s="45"/>
      <c r="L59" s="45"/>
      <c r="M59" s="37"/>
      <c r="N59" s="38"/>
      <c r="O59" s="37"/>
      <c r="P59" s="38"/>
    </row>
    <row r="60" spans="1:16" ht="23.1" customHeight="1">
      <c r="A60" s="46"/>
      <c r="B60" s="70"/>
      <c r="C60" s="42"/>
      <c r="D60" s="47"/>
      <c r="E60" s="42"/>
      <c r="F60" s="43"/>
      <c r="G60" s="42"/>
      <c r="H60" s="43"/>
      <c r="I60" s="31"/>
      <c r="J60" s="45"/>
      <c r="K60" s="45"/>
      <c r="L60" s="45"/>
      <c r="M60" s="37"/>
      <c r="N60" s="38"/>
      <c r="O60" s="37"/>
      <c r="P60" s="38"/>
    </row>
    <row r="61" spans="1:16" ht="23.1" customHeight="1">
      <c r="A61" s="39"/>
      <c r="B61" s="70"/>
      <c r="C61" s="42"/>
      <c r="D61" s="47"/>
      <c r="E61" s="42"/>
      <c r="F61" s="43"/>
      <c r="G61" s="42"/>
      <c r="H61" s="43"/>
      <c r="I61" s="31"/>
      <c r="J61" s="45"/>
      <c r="K61" s="45"/>
      <c r="L61" s="45"/>
      <c r="M61" s="37"/>
      <c r="N61" s="38"/>
      <c r="O61" s="37"/>
      <c r="P61" s="38"/>
    </row>
    <row r="62" spans="1:16" ht="23.1" customHeight="1">
      <c r="A62" s="46"/>
      <c r="B62" s="70"/>
      <c r="C62" s="42"/>
      <c r="D62" s="47"/>
      <c r="E62" s="42"/>
      <c r="F62" s="43"/>
      <c r="G62" s="42"/>
      <c r="H62" s="43"/>
      <c r="I62" s="31"/>
      <c r="J62" s="45"/>
      <c r="K62" s="45"/>
      <c r="L62" s="45"/>
      <c r="M62" s="37"/>
      <c r="N62" s="38"/>
      <c r="O62" s="37"/>
      <c r="P62" s="38"/>
    </row>
    <row r="63" spans="1:16" ht="23.1" customHeight="1">
      <c r="A63" s="39"/>
      <c r="B63" s="73"/>
      <c r="C63" s="42"/>
      <c r="D63" s="47"/>
      <c r="E63" s="42"/>
      <c r="F63" s="43"/>
      <c r="G63" s="42"/>
      <c r="H63" s="43"/>
      <c r="I63" s="31"/>
      <c r="J63" s="45"/>
      <c r="K63" s="45"/>
      <c r="L63" s="45"/>
      <c r="O63" s="37"/>
      <c r="P63" s="38"/>
    </row>
    <row r="64" spans="1:16" ht="23.1" customHeight="1">
      <c r="A64" s="46"/>
      <c r="B64" s="73"/>
      <c r="C64" s="42"/>
      <c r="D64" s="47"/>
      <c r="E64" s="42"/>
      <c r="F64" s="43"/>
      <c r="G64" s="42"/>
      <c r="H64" s="43"/>
      <c r="I64" s="31"/>
      <c r="J64" s="45"/>
      <c r="K64" s="45"/>
      <c r="L64" s="45"/>
      <c r="O64" s="37"/>
      <c r="P64" s="38"/>
    </row>
    <row r="65" spans="1:16" ht="23.1" customHeight="1">
      <c r="A65" s="39"/>
      <c r="B65" s="70"/>
      <c r="C65" s="42"/>
      <c r="D65" s="47"/>
      <c r="E65" s="42"/>
      <c r="F65" s="43"/>
      <c r="G65" s="42"/>
      <c r="H65" s="43"/>
      <c r="I65" s="31"/>
      <c r="J65" s="45"/>
      <c r="K65" s="45"/>
      <c r="L65" s="45"/>
      <c r="O65" s="37"/>
      <c r="P65" s="38"/>
    </row>
    <row r="66" spans="1:16" ht="23.1" customHeight="1">
      <c r="A66" s="46"/>
      <c r="B66" s="70"/>
      <c r="C66" s="42"/>
      <c r="D66" s="47"/>
      <c r="E66" s="42"/>
      <c r="F66" s="43"/>
      <c r="G66" s="42"/>
      <c r="H66" s="43"/>
      <c r="I66" s="31"/>
      <c r="J66" s="45"/>
      <c r="K66" s="45"/>
      <c r="L66" s="45"/>
      <c r="O66" s="37"/>
      <c r="P66" s="38"/>
    </row>
    <row r="67" spans="1:16" ht="23.1" customHeight="1">
      <c r="A67" s="39"/>
      <c r="B67" s="70"/>
      <c r="C67" s="42"/>
      <c r="D67" s="47"/>
      <c r="E67" s="42"/>
      <c r="F67" s="43"/>
      <c r="G67" s="42"/>
      <c r="H67" s="43"/>
      <c r="I67" s="31"/>
      <c r="J67" s="45"/>
      <c r="K67" s="45"/>
      <c r="L67" s="45"/>
      <c r="O67" s="37"/>
      <c r="P67" s="38"/>
    </row>
    <row r="68" spans="1:16" ht="23.1" customHeight="1">
      <c r="A68" s="46"/>
      <c r="B68" s="70"/>
      <c r="C68" s="42"/>
      <c r="D68" s="47"/>
      <c r="E68" s="42"/>
      <c r="F68" s="43"/>
      <c r="G68" s="42"/>
      <c r="H68" s="43"/>
      <c r="I68" s="31"/>
      <c r="J68" s="45"/>
      <c r="K68" s="45"/>
      <c r="L68" s="45"/>
      <c r="O68" s="37"/>
      <c r="P68" s="38"/>
    </row>
    <row r="69" spans="1:16" ht="23.1" customHeight="1">
      <c r="A69" s="39"/>
      <c r="B69" s="70"/>
      <c r="C69" s="42"/>
      <c r="D69" s="47"/>
      <c r="E69" s="42"/>
      <c r="F69" s="43"/>
      <c r="G69" s="42"/>
      <c r="H69" s="43"/>
      <c r="I69" s="31"/>
      <c r="J69" s="45"/>
      <c r="K69" s="45"/>
      <c r="L69" s="45"/>
      <c r="O69" s="37"/>
      <c r="P69" s="38"/>
    </row>
    <row r="70" spans="1:16" ht="23.1" customHeight="1">
      <c r="A70" s="46"/>
      <c r="B70" s="74"/>
      <c r="C70" s="42"/>
      <c r="D70" s="47"/>
      <c r="E70" s="42"/>
      <c r="F70" s="43"/>
      <c r="G70" s="42"/>
      <c r="H70" s="43"/>
      <c r="I70" s="31"/>
      <c r="J70" s="45"/>
      <c r="K70" s="45"/>
      <c r="L70" s="45"/>
      <c r="O70" s="37"/>
      <c r="P70" s="38"/>
    </row>
    <row r="71" spans="1:16" ht="23.1" customHeight="1">
      <c r="A71" s="39"/>
      <c r="B71" s="70"/>
      <c r="C71" s="42"/>
      <c r="D71" s="47"/>
      <c r="E71" s="42"/>
      <c r="F71" s="43"/>
      <c r="G71" s="42"/>
      <c r="H71" s="43"/>
      <c r="I71" s="31"/>
      <c r="J71" s="45"/>
      <c r="K71" s="45"/>
      <c r="L71" s="45"/>
      <c r="O71" s="37"/>
      <c r="P71" s="38"/>
    </row>
    <row r="72" spans="1:16" ht="23.1" customHeight="1">
      <c r="A72" s="46"/>
      <c r="B72" s="70"/>
      <c r="C72" s="42"/>
      <c r="D72" s="47"/>
      <c r="E72" s="42"/>
      <c r="F72" s="43"/>
      <c r="G72" s="42"/>
      <c r="H72" s="43"/>
      <c r="I72" s="31"/>
      <c r="J72" s="45"/>
      <c r="K72" s="45"/>
      <c r="L72" s="45"/>
      <c r="O72" s="37"/>
      <c r="P72" s="38"/>
    </row>
    <row r="73" spans="1:16" ht="23.1" customHeight="1">
      <c r="A73" s="39"/>
      <c r="B73" s="73"/>
      <c r="C73" s="42"/>
      <c r="D73" s="47"/>
      <c r="E73" s="42"/>
      <c r="F73" s="43"/>
      <c r="G73" s="42"/>
      <c r="H73" s="43"/>
      <c r="I73" s="31"/>
      <c r="J73" s="45"/>
      <c r="K73" s="45"/>
      <c r="L73" s="45"/>
      <c r="O73" s="37"/>
      <c r="P73" s="38"/>
    </row>
    <row r="74" spans="1:16" ht="23.1" customHeight="1">
      <c r="A74" s="46"/>
      <c r="B74" s="70"/>
      <c r="C74" s="42"/>
      <c r="D74" s="47"/>
      <c r="E74" s="42"/>
      <c r="F74" s="43"/>
      <c r="G74" s="42"/>
      <c r="H74" s="43"/>
      <c r="I74" s="31"/>
      <c r="J74" s="45"/>
      <c r="K74" s="45"/>
      <c r="L74" s="45"/>
      <c r="O74" s="37"/>
      <c r="P74" s="38"/>
    </row>
    <row r="75" spans="1:16" ht="23.1" customHeight="1">
      <c r="A75" s="39"/>
      <c r="B75" s="70"/>
      <c r="C75" s="42"/>
      <c r="D75" s="47"/>
      <c r="E75" s="42"/>
      <c r="F75" s="43"/>
      <c r="G75" s="42"/>
      <c r="H75" s="43"/>
      <c r="I75" s="31"/>
      <c r="J75" s="45"/>
      <c r="K75" s="45"/>
      <c r="L75" s="45"/>
      <c r="M75" s="37"/>
      <c r="N75" s="38"/>
      <c r="O75" s="37"/>
      <c r="P75" s="38"/>
    </row>
    <row r="76" spans="1:16" ht="23.1" customHeight="1">
      <c r="A76" s="46"/>
      <c r="B76" s="73"/>
      <c r="C76" s="42"/>
      <c r="D76" s="47"/>
      <c r="E76" s="42"/>
      <c r="F76" s="43"/>
      <c r="G76" s="42"/>
      <c r="H76" s="43"/>
      <c r="I76" s="31"/>
      <c r="J76" s="45"/>
      <c r="K76" s="45"/>
      <c r="L76" s="45"/>
      <c r="M76" s="37"/>
      <c r="N76" s="38"/>
      <c r="O76" s="37"/>
      <c r="P76" s="38"/>
    </row>
    <row r="77" spans="1:16" ht="23.1" customHeight="1">
      <c r="A77" s="39"/>
      <c r="B77" s="70"/>
      <c r="C77" s="42"/>
      <c r="D77" s="47"/>
      <c r="E77" s="42"/>
      <c r="F77" s="43"/>
      <c r="G77" s="42"/>
      <c r="H77" s="43"/>
      <c r="I77" s="31"/>
      <c r="J77" s="45"/>
      <c r="K77" s="45"/>
      <c r="L77" s="45"/>
      <c r="M77" s="37"/>
      <c r="N77" s="38"/>
      <c r="O77" s="37"/>
      <c r="P77" s="38"/>
    </row>
    <row r="78" spans="1:16" ht="23.1" customHeight="1">
      <c r="A78" s="46"/>
      <c r="B78" s="73"/>
      <c r="C78" s="42"/>
      <c r="D78" s="47"/>
      <c r="E78" s="42"/>
      <c r="F78" s="43"/>
      <c r="G78" s="42"/>
      <c r="H78" s="43"/>
      <c r="I78" s="31"/>
      <c r="J78" s="45"/>
      <c r="K78" s="45"/>
      <c r="L78" s="45"/>
      <c r="M78" s="37"/>
      <c r="N78" s="38"/>
      <c r="O78" s="37"/>
      <c r="P78" s="38"/>
    </row>
    <row r="79" spans="1:16" ht="23.1" customHeight="1">
      <c r="A79" s="39"/>
      <c r="B79" s="70"/>
      <c r="C79" s="42"/>
      <c r="D79" s="47"/>
      <c r="E79" s="42"/>
      <c r="F79" s="43"/>
      <c r="G79" s="42"/>
      <c r="H79" s="43"/>
      <c r="I79" s="31"/>
      <c r="J79" s="45"/>
      <c r="K79" s="45"/>
      <c r="L79" s="45"/>
      <c r="M79" s="37"/>
      <c r="N79" s="38"/>
      <c r="O79" s="37"/>
      <c r="P79" s="38"/>
    </row>
    <row r="80" spans="1:16" ht="23.1" customHeight="1">
      <c r="A80" s="46"/>
      <c r="B80" s="70"/>
      <c r="C80" s="42"/>
      <c r="D80" s="47"/>
      <c r="E80" s="42"/>
      <c r="F80" s="43"/>
      <c r="G80" s="42"/>
      <c r="H80" s="43"/>
      <c r="I80" s="31"/>
      <c r="J80" s="45"/>
      <c r="K80" s="45"/>
      <c r="L80" s="45"/>
      <c r="O80" s="37"/>
      <c r="P80" s="38"/>
    </row>
    <row r="81" spans="1:16" ht="23.1" customHeight="1">
      <c r="A81" s="39"/>
      <c r="B81" s="86"/>
      <c r="C81" s="42"/>
      <c r="D81" s="47"/>
      <c r="E81" s="42"/>
      <c r="F81" s="43"/>
      <c r="G81" s="42"/>
      <c r="H81" s="43"/>
      <c r="I81" s="31"/>
      <c r="J81" s="45"/>
      <c r="K81" s="45"/>
      <c r="L81" s="45"/>
      <c r="O81" s="37"/>
      <c r="P81" s="38"/>
    </row>
    <row r="82" spans="1:16" ht="23.1" customHeight="1">
      <c r="A82" s="46"/>
      <c r="B82" s="70"/>
      <c r="C82" s="42"/>
      <c r="D82" s="47"/>
      <c r="E82" s="42"/>
      <c r="F82" s="43"/>
      <c r="G82" s="42"/>
      <c r="H82" s="43"/>
      <c r="I82" s="31"/>
      <c r="J82" s="45"/>
      <c r="K82" s="45"/>
      <c r="L82" s="45"/>
      <c r="O82" s="37"/>
      <c r="P82" s="38"/>
    </row>
    <row r="83" spans="1:16" ht="23.1" customHeight="1">
      <c r="A83" s="39"/>
      <c r="B83" s="70"/>
      <c r="C83" s="42"/>
      <c r="D83" s="47"/>
      <c r="E83" s="42"/>
      <c r="F83" s="43"/>
      <c r="G83" s="42"/>
      <c r="H83" s="43"/>
      <c r="I83" s="31"/>
      <c r="J83" s="45"/>
      <c r="K83" s="45"/>
      <c r="L83" s="45"/>
      <c r="O83" s="37"/>
      <c r="P83" s="38"/>
    </row>
    <row r="84" spans="1:16" ht="23.1" customHeight="1">
      <c r="A84" s="46"/>
      <c r="B84" s="86"/>
      <c r="C84" s="42"/>
      <c r="D84" s="47"/>
      <c r="E84" s="42"/>
      <c r="F84" s="43"/>
      <c r="G84" s="42"/>
      <c r="H84" s="43"/>
      <c r="I84" s="31"/>
      <c r="J84" s="45"/>
      <c r="K84" s="45"/>
      <c r="L84" s="45"/>
      <c r="O84" s="37"/>
      <c r="P84" s="38"/>
    </row>
    <row r="85" spans="1:16" ht="23.1" customHeight="1">
      <c r="A85" s="39"/>
      <c r="B85" s="70"/>
      <c r="C85" s="42"/>
      <c r="D85" s="47"/>
      <c r="E85" s="42"/>
      <c r="F85" s="43"/>
      <c r="G85" s="42"/>
      <c r="H85" s="43"/>
      <c r="I85" s="31"/>
      <c r="J85" s="45"/>
      <c r="K85" s="45"/>
      <c r="L85" s="45"/>
      <c r="O85" s="37"/>
      <c r="P85" s="38"/>
    </row>
    <row r="86" spans="1:16" ht="23.1" customHeight="1">
      <c r="A86" s="46"/>
      <c r="B86" s="70"/>
      <c r="C86" s="42"/>
      <c r="D86" s="47"/>
      <c r="E86" s="42"/>
      <c r="F86" s="43"/>
      <c r="G86" s="42"/>
      <c r="H86" s="43"/>
      <c r="I86" s="31"/>
    </row>
    <row r="87" spans="1:16" ht="23.1" customHeight="1">
      <c r="A87" s="39"/>
      <c r="B87" s="70"/>
      <c r="C87" s="42"/>
      <c r="D87" s="47"/>
      <c r="E87" s="42"/>
      <c r="F87" s="43"/>
      <c r="G87" s="42"/>
      <c r="H87" s="43"/>
      <c r="I87" s="31"/>
    </row>
    <row r="88" spans="1:16" ht="23.1" customHeight="1">
      <c r="A88" s="46"/>
      <c r="B88" s="87"/>
      <c r="C88" s="42"/>
      <c r="D88" s="47"/>
      <c r="E88" s="42"/>
      <c r="F88" s="43"/>
      <c r="G88" s="42"/>
      <c r="H88" s="43"/>
      <c r="I88" s="83"/>
    </row>
    <row r="89" spans="1:16" ht="23.1" customHeight="1"/>
    <row r="90" spans="1:16" ht="23.1" customHeight="1"/>
    <row r="91" spans="1:16" ht="23.1" customHeight="1"/>
    <row r="92" spans="1:16" ht="23.1" customHeight="1"/>
    <row r="93" spans="1:16" ht="23.1" customHeight="1"/>
    <row r="94" spans="1:16" ht="23.1" customHeight="1"/>
    <row r="95" spans="1:16" ht="23.1" customHeight="1"/>
    <row r="96" spans="1:1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  <row r="109" ht="23.1" customHeight="1"/>
    <row r="110" ht="23.1" customHeight="1"/>
    <row r="111" ht="23.1" customHeight="1"/>
    <row r="112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</sheetData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88 F7:F88 D7:D88">
    <cfRule type="cellIs" dxfId="20" priority="5" stopIfTrue="1" operator="equal">
      <formula>"سفر تةنها"</formula>
    </cfRule>
  </conditionalFormatting>
  <conditionalFormatting sqref="C7:C88">
    <cfRule type="cellIs" dxfId="19" priority="6" stopIfTrue="1" operator="greaterThan">
      <formula>40</formula>
    </cfRule>
  </conditionalFormatting>
  <conditionalFormatting sqref="E7:E88 G7:G88">
    <cfRule type="cellIs" dxfId="18" priority="7" stopIfTrue="1" operator="greaterThan">
      <formula>60</formula>
    </cfRule>
  </conditionalFormatting>
  <conditionalFormatting sqref="I1:I1048576">
    <cfRule type="cellIs" dxfId="17" priority="4" operator="equal">
      <formula>"به‌بریار"</formula>
    </cfRule>
  </conditionalFormatting>
  <conditionalFormatting sqref="D1:D1048576 F1:F1048576 H1:H1048576">
    <cfRule type="cellIs" dxfId="16" priority="3" operator="equal">
      <formula>"سفر تەنیا"</formula>
    </cfRule>
  </conditionalFormatting>
  <conditionalFormatting sqref="B13:B88">
    <cfRule type="cellIs" dxfId="15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>
    <oddFooter>&amp;L&amp;"-,Regular"&amp;12
سه‌رۆك بەش&amp;R
&amp;"-,Regular"&amp;12مامۆستای بابەت</oddFooter>
  </headerFooter>
  <rowBreaks count="2" manualBreakCount="2">
    <brk id="34" max="12" man="1"/>
    <brk id="6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170"/>
  <sheetViews>
    <sheetView rightToLeft="1" view="pageBreakPreview" zoomScaleSheetLayoutView="100" workbookViewId="0">
      <pane xSplit="2" ySplit="6" topLeftCell="C7" activePane="bottomRight" state="frozen"/>
      <selection activeCell="C111" sqref="C111"/>
      <selection pane="topRight" activeCell="C111" sqref="C111"/>
      <selection pane="bottomLeft" activeCell="C111" sqref="C111"/>
      <selection pane="bottomRight" activeCell="T16" sqref="T16"/>
    </sheetView>
  </sheetViews>
  <sheetFormatPr defaultRowHeight="23.25"/>
  <cols>
    <col min="1" max="1" width="5.42578125" style="48" customWidth="1"/>
    <col min="2" max="2" width="27.140625" style="48" customWidth="1"/>
    <col min="3" max="3" width="6.5703125" style="32" customWidth="1"/>
    <col min="4" max="4" width="8.42578125" style="32" customWidth="1"/>
    <col min="5" max="5" width="6.5703125" style="32" customWidth="1"/>
    <col min="6" max="6" width="9.7109375" style="32" bestFit="1" customWidth="1"/>
    <col min="7" max="7" width="6.5703125" style="32" customWidth="1"/>
    <col min="8" max="8" width="8.42578125" style="32" customWidth="1"/>
    <col min="9" max="9" width="21.28515625" style="32" customWidth="1"/>
    <col min="10" max="17" width="3.5703125" style="32" hidden="1" customWidth="1"/>
    <col min="18" max="18" width="4.140625" style="32" customWidth="1"/>
    <col min="19" max="19" width="3.5703125" style="32" customWidth="1"/>
    <col min="20" max="16384" width="9.140625" style="32"/>
  </cols>
  <sheetData>
    <row r="1" spans="1:16" ht="23.1" customHeight="1">
      <c r="A1" s="110" t="s">
        <v>90</v>
      </c>
      <c r="B1" s="110"/>
      <c r="C1" s="112" t="s">
        <v>453</v>
      </c>
      <c r="D1" s="112"/>
      <c r="E1" s="112"/>
      <c r="F1" s="112"/>
      <c r="G1" s="112"/>
      <c r="H1" s="112"/>
      <c r="I1" s="90" t="s">
        <v>480</v>
      </c>
    </row>
    <row r="2" spans="1:16" ht="23.1" customHeight="1">
      <c r="A2" s="111" t="s">
        <v>213</v>
      </c>
      <c r="B2" s="111"/>
      <c r="C2" s="112" t="s">
        <v>212</v>
      </c>
      <c r="D2" s="112"/>
      <c r="E2" s="112"/>
      <c r="F2" s="112"/>
      <c r="G2" s="115" t="s">
        <v>92</v>
      </c>
      <c r="H2" s="115" t="e">
        <f>#REF!</f>
        <v>#REF!</v>
      </c>
      <c r="I2" s="61"/>
    </row>
    <row r="3" spans="1:16" ht="23.1" customHeight="1" thickBot="1">
      <c r="A3" s="34"/>
      <c r="B3" s="59" t="str">
        <f>'1'!B3</f>
        <v>بەشی  فیزیك</v>
      </c>
      <c r="C3" s="62" t="s">
        <v>91</v>
      </c>
      <c r="D3" s="63" t="s">
        <v>216</v>
      </c>
      <c r="E3" s="55"/>
      <c r="F3" s="55"/>
      <c r="G3" s="113" t="s">
        <v>93</v>
      </c>
      <c r="H3" s="113"/>
      <c r="I3" s="56"/>
    </row>
    <row r="4" spans="1:16" ht="23.1" customHeight="1">
      <c r="A4" s="95" t="s">
        <v>0</v>
      </c>
      <c r="B4" s="102" t="s">
        <v>1</v>
      </c>
      <c r="C4" s="102" t="s">
        <v>96</v>
      </c>
      <c r="D4" s="103"/>
      <c r="E4" s="100" t="s">
        <v>94</v>
      </c>
      <c r="F4" s="101"/>
      <c r="G4" s="98" t="s">
        <v>95</v>
      </c>
      <c r="H4" s="99"/>
      <c r="I4" s="95" t="s">
        <v>211</v>
      </c>
    </row>
    <row r="5" spans="1:16" ht="35.25" customHeight="1">
      <c r="A5" s="96"/>
      <c r="B5" s="104"/>
      <c r="C5" s="104"/>
      <c r="D5" s="105"/>
      <c r="E5" s="106" t="s">
        <v>99</v>
      </c>
      <c r="F5" s="107"/>
      <c r="G5" s="106" t="s">
        <v>100</v>
      </c>
      <c r="H5" s="107"/>
      <c r="I5" s="96"/>
    </row>
    <row r="6" spans="1:16" ht="22.5" customHeight="1" thickBot="1">
      <c r="A6" s="97"/>
      <c r="B6" s="108"/>
      <c r="C6" s="35" t="s">
        <v>97</v>
      </c>
      <c r="D6" s="36" t="s">
        <v>98</v>
      </c>
      <c r="E6" s="35" t="s">
        <v>97</v>
      </c>
      <c r="F6" s="36" t="s">
        <v>98</v>
      </c>
      <c r="G6" s="35" t="s">
        <v>97</v>
      </c>
      <c r="H6" s="36" t="s">
        <v>98</v>
      </c>
      <c r="I6" s="97"/>
      <c r="M6" s="37"/>
      <c r="N6" s="38"/>
      <c r="O6" s="37"/>
      <c r="P6" s="38"/>
    </row>
    <row r="7" spans="1:16" ht="23.1" customHeight="1">
      <c r="A7" s="39">
        <v>1</v>
      </c>
      <c r="B7" s="70" t="s">
        <v>465</v>
      </c>
      <c r="C7" s="40"/>
      <c r="D7" s="41" t="str">
        <f>VLOOKUP(C7,Test!$U$5:$V$105,2)</f>
        <v>سفر تەنیا</v>
      </c>
      <c r="E7" s="42"/>
      <c r="F7" s="43" t="str">
        <f>VLOOKUP(E7,Test!$U$5:$V$105,2)</f>
        <v>سفر تەنیا</v>
      </c>
      <c r="G7" s="42"/>
      <c r="H7" s="43" t="str">
        <f>VLOOKUP(G7,Test!$U$5:$V$105,2)</f>
        <v>سفر تەنیا</v>
      </c>
      <c r="I7" s="91" t="s">
        <v>478</v>
      </c>
      <c r="J7" s="45" t="e">
        <f>#REF!</f>
        <v>#REF!</v>
      </c>
      <c r="K7" s="45" t="e">
        <f>#REF!</f>
        <v>#REF!</v>
      </c>
      <c r="L7" s="45" t="e">
        <f t="shared" ref="L7:L21" si="0">IF(J7&gt;49,J7,IF(K7&gt;49,(((K7-50)/2)+50)," "))</f>
        <v>#REF!</v>
      </c>
      <c r="O7" s="37"/>
      <c r="P7" s="38"/>
    </row>
    <row r="8" spans="1:16" ht="23.1" customHeight="1">
      <c r="A8" s="46">
        <v>2</v>
      </c>
      <c r="B8" s="73" t="s">
        <v>462</v>
      </c>
      <c r="C8" s="42"/>
      <c r="D8" s="47" t="str">
        <f>VLOOKUP(C8,Test!$U$5:$V$105,2)</f>
        <v>سفر تەنیا</v>
      </c>
      <c r="E8" s="42"/>
      <c r="F8" s="43" t="str">
        <f>VLOOKUP(E8,Test!$U$5:$V$105,2)</f>
        <v>سفر تەنیا</v>
      </c>
      <c r="G8" s="42"/>
      <c r="H8" s="43" t="str">
        <f>VLOOKUP(G8,Test!$U$5:$V$105,2)</f>
        <v>سفر تەنیا</v>
      </c>
      <c r="I8" s="91" t="s">
        <v>477</v>
      </c>
      <c r="J8" s="45" t="e">
        <f>#REF!</f>
        <v>#REF!</v>
      </c>
      <c r="K8" s="45" t="e">
        <f>#REF!</f>
        <v>#REF!</v>
      </c>
      <c r="L8" s="45" t="e">
        <f t="shared" si="0"/>
        <v>#REF!</v>
      </c>
      <c r="M8" s="37"/>
      <c r="N8" s="38"/>
      <c r="O8" s="37"/>
      <c r="P8" s="38"/>
    </row>
    <row r="9" spans="1:16" ht="23.1" customHeight="1">
      <c r="A9" s="39">
        <v>3</v>
      </c>
      <c r="B9" s="74" t="s">
        <v>466</v>
      </c>
      <c r="C9" s="42"/>
      <c r="D9" s="47" t="str">
        <f>VLOOKUP(C9,Test!$U$5:$V$105,2)</f>
        <v>سفر تەنیا</v>
      </c>
      <c r="E9" s="42"/>
      <c r="F9" s="43" t="str">
        <f>VLOOKUP(E9,Test!$U$5:$V$105,2)</f>
        <v>سفر تەنیا</v>
      </c>
      <c r="G9" s="42"/>
      <c r="H9" s="43" t="str">
        <f>VLOOKUP(G9,Test!$U$5:$V$105,2)</f>
        <v>سفر تەنیا</v>
      </c>
      <c r="I9" s="92" t="s">
        <v>477</v>
      </c>
      <c r="J9" s="45" t="e">
        <f>#REF!</f>
        <v>#REF!</v>
      </c>
      <c r="K9" s="45" t="e">
        <f>#REF!</f>
        <v>#REF!</v>
      </c>
      <c r="L9" s="45" t="e">
        <f t="shared" si="0"/>
        <v>#REF!</v>
      </c>
      <c r="O9" s="37"/>
      <c r="P9" s="38"/>
    </row>
    <row r="10" spans="1:16" ht="23.1" customHeight="1">
      <c r="A10" s="46">
        <v>4</v>
      </c>
      <c r="B10" s="73" t="s">
        <v>470</v>
      </c>
      <c r="C10" s="42"/>
      <c r="D10" s="47" t="str">
        <f>VLOOKUP(C10,Test!$U$5:$V$105,2)</f>
        <v>سفر تەنیا</v>
      </c>
      <c r="E10" s="42"/>
      <c r="F10" s="43" t="str">
        <f>VLOOKUP(E10,Test!$U$5:$V$105,2)</f>
        <v>سفر تەنیا</v>
      </c>
      <c r="G10" s="42"/>
      <c r="H10" s="43" t="str">
        <f>VLOOKUP(G10,Test!$U$5:$V$105,2)</f>
        <v>سفر تەنیا</v>
      </c>
      <c r="I10" s="91" t="s">
        <v>477</v>
      </c>
      <c r="J10" s="45" t="e">
        <f>#REF!</f>
        <v>#REF!</v>
      </c>
      <c r="K10" s="45" t="e">
        <f>#REF!</f>
        <v>#REF!</v>
      </c>
      <c r="L10" s="45" t="e">
        <f t="shared" si="0"/>
        <v>#REF!</v>
      </c>
      <c r="M10" s="37"/>
      <c r="N10" s="38"/>
      <c r="O10" s="37"/>
      <c r="P10" s="38"/>
    </row>
    <row r="11" spans="1:16" ht="23.1" customHeight="1">
      <c r="A11" s="39">
        <v>5</v>
      </c>
      <c r="B11" s="73" t="s">
        <v>471</v>
      </c>
      <c r="C11" s="42"/>
      <c r="D11" s="47" t="str">
        <f>VLOOKUP(C11,Test!$U$5:$V$105,2)</f>
        <v>سفر تەنیا</v>
      </c>
      <c r="E11" s="42"/>
      <c r="F11" s="43" t="str">
        <f>VLOOKUP(E11,Test!$U$5:$V$105,2)</f>
        <v>سفر تەنیا</v>
      </c>
      <c r="G11" s="42"/>
      <c r="H11" s="43" t="str">
        <f>VLOOKUP(G11,Test!$U$5:$V$105,2)</f>
        <v>سفر تەنیا</v>
      </c>
      <c r="I11" s="91" t="s">
        <v>477</v>
      </c>
      <c r="J11" s="45" t="e">
        <f>#REF!</f>
        <v>#REF!</v>
      </c>
      <c r="K11" s="45" t="e">
        <f>#REF!</f>
        <v>#REF!</v>
      </c>
      <c r="L11" s="45" t="e">
        <f t="shared" si="0"/>
        <v>#REF!</v>
      </c>
      <c r="M11" s="37"/>
      <c r="N11" s="38"/>
      <c r="O11" s="37"/>
      <c r="P11" s="38"/>
    </row>
    <row r="12" spans="1:16" ht="23.1" customHeight="1">
      <c r="A12" s="46">
        <v>6</v>
      </c>
      <c r="B12" s="70" t="s">
        <v>472</v>
      </c>
      <c r="C12" s="42"/>
      <c r="D12" s="47" t="str">
        <f>VLOOKUP(C12,Test!$U$5:$V$105,2)</f>
        <v>سفر تەنیا</v>
      </c>
      <c r="E12" s="42"/>
      <c r="F12" s="43" t="str">
        <f>VLOOKUP(E12,Test!$U$5:$V$105,2)</f>
        <v>سفر تەنیا</v>
      </c>
      <c r="G12" s="42"/>
      <c r="H12" s="43" t="str">
        <f>VLOOKUP(G12,Test!$U$5:$V$105,2)</f>
        <v>سفر تەنیا</v>
      </c>
      <c r="I12" s="93" t="s">
        <v>479</v>
      </c>
      <c r="J12" s="45" t="e">
        <f>#REF!</f>
        <v>#REF!</v>
      </c>
      <c r="K12" s="45" t="e">
        <f>#REF!</f>
        <v>#REF!</v>
      </c>
      <c r="L12" s="45" t="e">
        <f t="shared" si="0"/>
        <v>#REF!</v>
      </c>
      <c r="O12" s="37"/>
      <c r="P12" s="38"/>
    </row>
    <row r="13" spans="1:16" ht="23.1" customHeight="1">
      <c r="A13" s="39">
        <v>7</v>
      </c>
      <c r="B13" s="70" t="s">
        <v>458</v>
      </c>
      <c r="C13" s="42"/>
      <c r="D13" s="47" t="str">
        <f>VLOOKUP(C13,Test!$U$5:$V$105,2)</f>
        <v>سفر تەنیا</v>
      </c>
      <c r="E13" s="42"/>
      <c r="F13" s="43" t="str">
        <f>VLOOKUP(E13,Test!$U$5:$V$105,2)</f>
        <v>سفر تەنیا</v>
      </c>
      <c r="G13" s="42"/>
      <c r="H13" s="43" t="str">
        <f>VLOOKUP(G13,Test!$U$5:$V$105,2)</f>
        <v>سفر تەنیا</v>
      </c>
      <c r="I13" s="93" t="s">
        <v>475</v>
      </c>
      <c r="J13" s="45" t="e">
        <f>#REF!</f>
        <v>#REF!</v>
      </c>
      <c r="K13" s="45" t="e">
        <f>#REF!</f>
        <v>#REF!</v>
      </c>
      <c r="L13" s="45" t="e">
        <f t="shared" si="0"/>
        <v>#REF!</v>
      </c>
      <c r="M13" s="37"/>
      <c r="N13" s="38"/>
      <c r="O13" s="37"/>
      <c r="P13" s="38"/>
    </row>
    <row r="14" spans="1:16" ht="23.1" customHeight="1">
      <c r="A14" s="46">
        <v>8</v>
      </c>
      <c r="B14" s="70" t="s">
        <v>459</v>
      </c>
      <c r="C14" s="42"/>
      <c r="D14" s="47" t="str">
        <f>VLOOKUP(C14,Test!$U$5:$V$105,2)</f>
        <v>سفر تەنیا</v>
      </c>
      <c r="E14" s="42"/>
      <c r="F14" s="43" t="str">
        <f>VLOOKUP(E14,Test!$U$5:$V$105,2)</f>
        <v>سفر تەنیا</v>
      </c>
      <c r="G14" s="42"/>
      <c r="H14" s="43" t="str">
        <f>VLOOKUP(G14,Test!$U$5:$V$105,2)</f>
        <v>سفر تەنیا</v>
      </c>
      <c r="I14" s="93" t="s">
        <v>476</v>
      </c>
      <c r="J14" s="45" t="e">
        <f>#REF!</f>
        <v>#REF!</v>
      </c>
      <c r="K14" s="45" t="e">
        <f>#REF!</f>
        <v>#REF!</v>
      </c>
      <c r="L14" s="45" t="e">
        <f t="shared" si="0"/>
        <v>#REF!</v>
      </c>
      <c r="M14" s="37"/>
      <c r="N14" s="38"/>
      <c r="O14" s="37"/>
      <c r="P14" s="38"/>
    </row>
    <row r="15" spans="1:16" ht="23.1" customHeight="1">
      <c r="A15" s="39">
        <v>9</v>
      </c>
      <c r="B15" s="70" t="s">
        <v>460</v>
      </c>
      <c r="C15" s="42"/>
      <c r="D15" s="47" t="str">
        <f>VLOOKUP(C15,Test!$U$5:$V$105,2)</f>
        <v>سفر تەنیا</v>
      </c>
      <c r="E15" s="42"/>
      <c r="F15" s="43" t="str">
        <f>VLOOKUP(E15,Test!$U$5:$V$105,2)</f>
        <v>سفر تەنیا</v>
      </c>
      <c r="G15" s="42"/>
      <c r="H15" s="43" t="str">
        <f>VLOOKUP(G15,Test!$U$5:$V$105,2)</f>
        <v>سفر تەنیا</v>
      </c>
      <c r="I15" s="94" t="s">
        <v>476</v>
      </c>
      <c r="J15" s="45" t="e">
        <f>#REF!</f>
        <v>#REF!</v>
      </c>
      <c r="K15" s="45" t="e">
        <f>#REF!</f>
        <v>#REF!</v>
      </c>
      <c r="L15" s="45" t="e">
        <f t="shared" si="0"/>
        <v>#REF!</v>
      </c>
      <c r="M15" s="37"/>
      <c r="N15" s="38"/>
      <c r="O15" s="37"/>
      <c r="P15" s="38"/>
    </row>
    <row r="16" spans="1:16" ht="23.1" customHeight="1">
      <c r="A16" s="46">
        <v>10</v>
      </c>
      <c r="B16" s="73" t="s">
        <v>461</v>
      </c>
      <c r="C16" s="42"/>
      <c r="D16" s="47" t="str">
        <f>VLOOKUP(C16,Test!$U$5:$V$105,2)</f>
        <v>سفر تەنیا</v>
      </c>
      <c r="E16" s="42"/>
      <c r="F16" s="43" t="str">
        <f>VLOOKUP(E16,Test!$U$5:$V$105,2)</f>
        <v>سفر تەنیا</v>
      </c>
      <c r="G16" s="42"/>
      <c r="H16" s="43" t="str">
        <f>VLOOKUP(G16,Test!$U$5:$V$105,2)</f>
        <v>سفر تەنیا</v>
      </c>
      <c r="I16" s="94" t="s">
        <v>476</v>
      </c>
      <c r="J16" s="45" t="e">
        <f>#REF!</f>
        <v>#REF!</v>
      </c>
      <c r="K16" s="45" t="e">
        <f>#REF!</f>
        <v>#REF!</v>
      </c>
      <c r="L16" s="45" t="e">
        <f t="shared" si="0"/>
        <v>#REF!</v>
      </c>
      <c r="O16" s="37"/>
      <c r="P16" s="38"/>
    </row>
    <row r="17" spans="1:19" ht="23.1" customHeight="1">
      <c r="A17" s="39">
        <v>11</v>
      </c>
      <c r="B17" s="70" t="s">
        <v>463</v>
      </c>
      <c r="C17" s="42"/>
      <c r="D17" s="47" t="str">
        <f>VLOOKUP(C17,Test!$U$5:$V$105,2)</f>
        <v>سفر تەنیا</v>
      </c>
      <c r="E17" s="42"/>
      <c r="F17" s="43" t="str">
        <f>VLOOKUP(E17,Test!$U$5:$V$105,2)</f>
        <v>سفر تەنیا</v>
      </c>
      <c r="G17" s="42"/>
      <c r="H17" s="43" t="str">
        <f>VLOOKUP(G17,Test!$U$5:$V$105,2)</f>
        <v>سفر تەنیا</v>
      </c>
      <c r="I17" s="91" t="s">
        <v>476</v>
      </c>
      <c r="J17" s="45" t="e">
        <f>#REF!</f>
        <v>#REF!</v>
      </c>
      <c r="K17" s="45" t="e">
        <f>#REF!</f>
        <v>#REF!</v>
      </c>
      <c r="L17" s="45" t="e">
        <f t="shared" si="0"/>
        <v>#REF!</v>
      </c>
      <c r="O17" s="37"/>
      <c r="P17" s="38"/>
    </row>
    <row r="18" spans="1:19" ht="23.1" customHeight="1">
      <c r="A18" s="46">
        <v>12</v>
      </c>
      <c r="B18" s="70" t="s">
        <v>464</v>
      </c>
      <c r="C18" s="42"/>
      <c r="D18" s="47" t="str">
        <f>VLOOKUP(C18,Test!$U$5:$V$105,2)</f>
        <v>سفر تەنیا</v>
      </c>
      <c r="E18" s="42"/>
      <c r="F18" s="43" t="str">
        <f>VLOOKUP(E18,Test!$U$5:$V$105,2)</f>
        <v>سفر تەنیا</v>
      </c>
      <c r="G18" s="42"/>
      <c r="H18" s="43" t="str">
        <f>VLOOKUP(G18,Test!$U$5:$V$105,2)</f>
        <v>سفر تەنیا</v>
      </c>
      <c r="I18" s="91" t="s">
        <v>476</v>
      </c>
      <c r="J18" s="45" t="e">
        <f>#REF!</f>
        <v>#REF!</v>
      </c>
      <c r="K18" s="45" t="e">
        <f>#REF!</f>
        <v>#REF!</v>
      </c>
      <c r="L18" s="45" t="e">
        <f t="shared" si="0"/>
        <v>#REF!</v>
      </c>
      <c r="O18" s="37"/>
      <c r="P18" s="38"/>
    </row>
    <row r="19" spans="1:19" ht="23.1" customHeight="1">
      <c r="A19" s="39">
        <v>13</v>
      </c>
      <c r="B19" s="70" t="s">
        <v>467</v>
      </c>
      <c r="C19" s="42"/>
      <c r="D19" s="47" t="str">
        <f>VLOOKUP(C19,Test!$U$5:$V$105,2)</f>
        <v>سفر تەنیا</v>
      </c>
      <c r="E19" s="42"/>
      <c r="F19" s="43" t="str">
        <f>VLOOKUP(E19,Test!$U$5:$V$105,2)</f>
        <v>سفر تەنیا</v>
      </c>
      <c r="G19" s="42"/>
      <c r="H19" s="43" t="str">
        <f>VLOOKUP(G19,Test!$U$5:$V$105,2)</f>
        <v>سفر تەنیا</v>
      </c>
      <c r="I19" s="94" t="s">
        <v>476</v>
      </c>
      <c r="J19" s="45" t="e">
        <f>#REF!</f>
        <v>#REF!</v>
      </c>
      <c r="K19" s="45" t="e">
        <f>#REF!</f>
        <v>#REF!</v>
      </c>
      <c r="L19" s="45" t="e">
        <f t="shared" si="0"/>
        <v>#REF!</v>
      </c>
      <c r="M19" s="37"/>
      <c r="N19" s="38"/>
      <c r="O19" s="37"/>
      <c r="P19" s="38"/>
    </row>
    <row r="20" spans="1:19" ht="23.1" customHeight="1">
      <c r="A20" s="46">
        <v>14</v>
      </c>
      <c r="B20" s="73" t="s">
        <v>468</v>
      </c>
      <c r="C20" s="42"/>
      <c r="D20" s="47" t="str">
        <f>VLOOKUP(C20,Test!$U$5:$V$105,2)</f>
        <v>سفر تەنیا</v>
      </c>
      <c r="E20" s="42"/>
      <c r="F20" s="43" t="str">
        <f>VLOOKUP(E20,Test!$U$5:$V$105,2)</f>
        <v>سفر تەنیا</v>
      </c>
      <c r="G20" s="42"/>
      <c r="H20" s="43" t="str">
        <f>VLOOKUP(G20,Test!$U$5:$V$105,2)</f>
        <v>سفر تەنیا</v>
      </c>
      <c r="I20" s="94" t="s">
        <v>476</v>
      </c>
      <c r="J20" s="45" t="e">
        <f>#REF!</f>
        <v>#REF!</v>
      </c>
      <c r="K20" s="45" t="e">
        <f>#REF!</f>
        <v>#REF!</v>
      </c>
      <c r="L20" s="45" t="e">
        <f t="shared" si="0"/>
        <v>#REF!</v>
      </c>
      <c r="O20" s="37"/>
      <c r="P20" s="38"/>
    </row>
    <row r="21" spans="1:19" ht="23.1" customHeight="1">
      <c r="A21" s="39">
        <v>15</v>
      </c>
      <c r="B21" s="74" t="s">
        <v>469</v>
      </c>
      <c r="C21" s="42"/>
      <c r="D21" s="47" t="str">
        <f>VLOOKUP(C21,Test!$U$5:$V$105,2)</f>
        <v>سفر تەنیا</v>
      </c>
      <c r="E21" s="42"/>
      <c r="F21" s="43" t="str">
        <f>VLOOKUP(E21,Test!$U$5:$V$105,2)</f>
        <v>سفر تەنیا</v>
      </c>
      <c r="G21" s="42"/>
      <c r="H21" s="43" t="str">
        <f>VLOOKUP(G21,Test!$U$5:$V$105,2)</f>
        <v>سفر تەنیا</v>
      </c>
      <c r="I21" s="94" t="s">
        <v>476</v>
      </c>
      <c r="J21" s="45" t="e">
        <f>#REF!</f>
        <v>#REF!</v>
      </c>
      <c r="K21" s="45" t="e">
        <f>#REF!</f>
        <v>#REF!</v>
      </c>
      <c r="L21" s="45" t="e">
        <f t="shared" si="0"/>
        <v>#REF!</v>
      </c>
      <c r="O21" s="37"/>
      <c r="P21" s="38"/>
    </row>
    <row r="22" spans="1:19" ht="23.1" customHeight="1"/>
    <row r="23" spans="1:19" ht="23.1" customHeight="1"/>
    <row r="24" spans="1:19" ht="23.1" customHeight="1"/>
    <row r="25" spans="1:19" ht="23.1" customHeight="1"/>
    <row r="26" spans="1:19" ht="23.1" customHeight="1"/>
    <row r="27" spans="1:19" ht="23.1" customHeight="1"/>
    <row r="28" spans="1:19" ht="23.1" customHeight="1"/>
    <row r="29" spans="1:19" ht="23.1" customHeight="1"/>
    <row r="30" spans="1:19" s="48" customFormat="1" ht="23.1" customHeight="1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s="48" customFormat="1" ht="23.1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s="48" customFormat="1" ht="23.1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3:19" s="48" customFormat="1" ht="23.1" customHeight="1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3:19" s="48" customFormat="1" ht="23.1" customHeight="1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3:19" s="48" customFormat="1" ht="23.1" customHeight="1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3:19" s="48" customFormat="1" ht="23.1" customHeight="1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3:19" s="48" customFormat="1" ht="23.1" customHeight="1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3:19" s="48" customFormat="1" ht="23.1" customHeight="1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3:19" s="48" customFormat="1" ht="23.1" customHeight="1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3:19" s="48" customFormat="1" ht="23.1" customHeight="1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3:19" s="48" customFormat="1" ht="23.1" customHeight="1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3:19" s="48" customFormat="1" ht="23.1" customHeight="1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3:19" s="48" customFormat="1" ht="23.1" customHeight="1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3:19" s="48" customFormat="1" ht="23.1" customHeight="1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3:19" s="48" customFormat="1" ht="23.1" customHeight="1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3:19" s="48" customFormat="1" ht="23.1" customHeight="1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3:19" s="48" customFormat="1" ht="23.1" customHeight="1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3:19" s="48" customFormat="1" ht="23.1" customHeight="1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3:19" s="48" customFormat="1" ht="23.1" customHeight="1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3:19" s="48" customFormat="1" ht="23.1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3:19" s="48" customFormat="1" ht="23.1" customHeight="1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3:19" s="48" customFormat="1" ht="23.1" customHeight="1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3:19" s="48" customFormat="1" ht="23.1" customHeight="1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3:19" s="48" customFormat="1" ht="23.1" customHeight="1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3:19" s="48" customFormat="1" ht="23.1" customHeight="1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3:19" s="48" customFormat="1" ht="23.1" customHeight="1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3:19" s="48" customFormat="1" ht="23.1" customHeight="1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3:19" s="48" customFormat="1" ht="23.1" customHeight="1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3:19" s="48" customFormat="1" ht="23.1" customHeight="1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3:19" s="48" customFormat="1" ht="23.1" customHeight="1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3:19" s="48" customFormat="1" ht="23.1" customHeight="1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3:19" s="48" customFormat="1" ht="23.1" customHeight="1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3:19" s="48" customFormat="1" ht="23.1" customHeight="1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3:19" s="48" customFormat="1" ht="23.1" customHeight="1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3:19" s="48" customFormat="1" ht="23.1" customHeight="1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3:19" s="48" customFormat="1" ht="23.1" customHeight="1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3:19" s="48" customFormat="1" ht="23.1" customHeight="1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3:19" s="48" customFormat="1" ht="23.1" customHeight="1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3:19" s="48" customFormat="1" ht="23.1" customHeight="1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3:19" s="48" customFormat="1" ht="23.1" customHeight="1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3:19" s="48" customFormat="1" ht="23.1" customHeight="1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3:19" s="48" customFormat="1" ht="23.1" customHeight="1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3:19" s="48" customFormat="1" ht="23.1" customHeight="1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3:19" s="48" customFormat="1" ht="23.1" customHeight="1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3:19" s="48" customFormat="1" ht="23.1" customHeight="1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3:19" s="48" customFormat="1" ht="23.1" customHeight="1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3:19" s="48" customFormat="1" ht="23.1" customHeight="1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3:19" s="48" customFormat="1" ht="23.1" customHeight="1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3:19" s="48" customFormat="1" ht="23.1" customHeight="1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3:19" s="48" customFormat="1" ht="23.1" customHeight="1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3:19" s="48" customFormat="1" ht="23.1" customHeight="1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3:19" s="48" customFormat="1" ht="23.1" customHeight="1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3:19" s="48" customFormat="1" ht="23.1" customHeight="1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3:19" s="48" customFormat="1" ht="23.1" customHeight="1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3:19" s="48" customFormat="1" ht="23.1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3:19" s="48" customFormat="1" ht="23.1" customHeight="1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3:19" s="48" customFormat="1" ht="23.1" customHeight="1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3:19" s="48" customFormat="1" ht="23.1" customHeight="1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3:19" s="48" customFormat="1" ht="23.1" customHeight="1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3:19" s="48" customFormat="1" ht="23.1" customHeight="1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</row>
    <row r="91" spans="3:19" s="48" customFormat="1" ht="23.1" customHeight="1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3:19" s="48" customFormat="1" ht="23.1" customHeight="1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</row>
    <row r="93" spans="3:19" s="48" customFormat="1" ht="23.1" customHeight="1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3:19" s="48" customFormat="1" ht="23.1" customHeight="1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</row>
    <row r="95" spans="3:19" s="48" customFormat="1" ht="23.1" customHeight="1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3:19" s="48" customFormat="1" ht="23.1" customHeight="1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</row>
    <row r="97" spans="3:19" s="48" customFormat="1" ht="23.1" customHeight="1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3:19" s="48" customFormat="1" ht="23.1" customHeight="1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3:19" s="48" customFormat="1" ht="23.1" customHeight="1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</row>
    <row r="100" spans="3:19" s="48" customFormat="1" ht="23.1" customHeight="1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</row>
    <row r="101" spans="3:19" s="48" customFormat="1" ht="23.1" customHeight="1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3:19" s="48" customFormat="1" ht="23.1" customHeight="1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</row>
    <row r="103" spans="3:19" s="48" customFormat="1" ht="23.1" customHeight="1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</row>
    <row r="104" spans="3:19" s="48" customFormat="1" ht="23.1" customHeight="1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</row>
    <row r="105" spans="3:19" s="48" customFormat="1" ht="23.1" customHeight="1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</row>
    <row r="106" spans="3:19" s="48" customFormat="1" ht="23.1" customHeight="1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</row>
    <row r="107" spans="3:19" s="48" customFormat="1" ht="23.1" customHeight="1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</row>
    <row r="108" spans="3:19" s="48" customFormat="1" ht="23.1" customHeight="1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</row>
    <row r="109" spans="3:19" s="48" customFormat="1" ht="23.1" customHeight="1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</row>
    <row r="110" spans="3:19" s="48" customFormat="1" ht="23.1" customHeight="1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3:19" s="48" customFormat="1" ht="23.1" customHeight="1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</row>
    <row r="112" spans="3:19" s="48" customFormat="1" ht="23.1" customHeight="1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</row>
    <row r="113" spans="3:19" s="48" customFormat="1" ht="23.1" customHeight="1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</row>
    <row r="114" spans="3:19" s="48" customFormat="1" ht="23.1" customHeight="1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</row>
    <row r="115" spans="3:19" s="48" customFormat="1" ht="23.1" customHeight="1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</row>
    <row r="116" spans="3:19" s="48" customFormat="1" ht="23.1" customHeight="1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3:19" s="48" customFormat="1" ht="23.1" customHeight="1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</row>
    <row r="118" spans="3:19" s="48" customFormat="1" ht="23.1" customHeight="1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3:19" s="48" customFormat="1" ht="23.1" customHeight="1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3:19" s="48" customFormat="1" ht="23.1" customHeight="1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</row>
    <row r="121" spans="3:19" s="48" customFormat="1" ht="23.1" customHeight="1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</row>
    <row r="122" spans="3:19" s="48" customFormat="1" ht="23.1" customHeight="1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3:19" s="48" customFormat="1" ht="23.1" customHeight="1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</row>
    <row r="124" spans="3:19" s="48" customFormat="1" ht="23.1" customHeight="1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</row>
    <row r="125" spans="3:19" s="48" customFormat="1" ht="23.1" customHeight="1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3:19" s="48" customFormat="1" ht="23.1" customHeight="1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3:19" s="48" customFormat="1" ht="23.1" customHeight="1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3:19" s="48" customFormat="1" ht="23.1" customHeight="1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3:19" s="48" customFormat="1" ht="23.1" customHeight="1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</row>
    <row r="130" spans="3:19" s="48" customFormat="1" ht="23.1" customHeight="1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</row>
    <row r="131" spans="3:19" s="48" customFormat="1" ht="23.1" customHeight="1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3:19" s="48" customFormat="1" ht="23.1" customHeight="1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</row>
    <row r="133" spans="3:19" s="48" customFormat="1" ht="23.1" customHeight="1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3:19" s="48" customFormat="1" ht="23.1" customHeight="1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3:19" s="48" customFormat="1" ht="23.1" customHeight="1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3:19" s="48" customFormat="1" ht="23.1" customHeight="1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3:19" s="48" customFormat="1" ht="23.1" customHeight="1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3:19" s="48" customFormat="1" ht="23.1" customHeight="1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</row>
    <row r="139" spans="3:19" s="48" customFormat="1" ht="23.1" customHeight="1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</row>
    <row r="140" spans="3:19" s="48" customFormat="1" ht="23.1" customHeight="1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3:19" s="48" customFormat="1" ht="23.1" customHeight="1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</row>
    <row r="142" spans="3:19" s="48" customFormat="1" ht="23.1" customHeight="1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</row>
    <row r="143" spans="3:19" s="48" customFormat="1" ht="23.1" customHeight="1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3:19" s="48" customFormat="1" ht="23.1" customHeight="1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3:19" s="48" customFormat="1" ht="23.1" customHeight="1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</row>
    <row r="146" spans="3:19" s="48" customFormat="1" ht="23.1" customHeight="1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3:19" s="48" customFormat="1" ht="23.1" customHeight="1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3:19" s="48" customFormat="1" ht="23.1" customHeight="1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3:19" s="48" customFormat="1" ht="23.1" customHeight="1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3:19" s="48" customFormat="1" ht="23.1" customHeight="1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</row>
    <row r="151" spans="3:19" s="48" customFormat="1" ht="23.1" customHeight="1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</row>
    <row r="152" spans="3:19" s="48" customFormat="1" ht="23.1" customHeight="1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3:19" s="48" customFormat="1" ht="23.1" customHeight="1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</row>
    <row r="154" spans="3:19" s="48" customFormat="1" ht="23.1" customHeight="1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</row>
    <row r="155" spans="3:19" s="48" customFormat="1" ht="23.1" customHeight="1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3:19" s="48" customFormat="1" ht="23.1" customHeight="1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</row>
    <row r="157" spans="3:19" s="48" customFormat="1" ht="23.1" customHeight="1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</row>
    <row r="158" spans="3:19" s="48" customFormat="1" ht="23.1" customHeight="1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</row>
    <row r="159" spans="3:19" s="48" customFormat="1" ht="23.1" customHeight="1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</row>
    <row r="160" spans="3:19" s="48" customFormat="1" ht="23.1" customHeight="1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</row>
    <row r="161" spans="3:19" s="48" customFormat="1" ht="23.1" customHeight="1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</row>
    <row r="162" spans="3:19" s="48" customFormat="1" ht="23.1" customHeight="1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</row>
    <row r="163" spans="3:19" s="48" customFormat="1" ht="23.1" customHeight="1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3:19" s="48" customFormat="1" ht="23.1" customHeight="1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</row>
    <row r="165" spans="3:19" s="48" customFormat="1" ht="23.1" customHeight="1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</row>
    <row r="166" spans="3:19" s="48" customFormat="1" ht="23.1" customHeight="1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3:19" s="48" customFormat="1" ht="23.1" customHeight="1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</row>
    <row r="168" spans="3:19" s="48" customFormat="1" ht="23.1" customHeight="1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</row>
    <row r="169" spans="3:19" s="48" customFormat="1" ht="23.1" customHeight="1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3:19" s="48" customFormat="1" ht="23.1" customHeight="1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</row>
  </sheetData>
  <sortState ref="A7:S21">
    <sortCondition ref="I7:I21"/>
  </sortState>
  <mergeCells count="14">
    <mergeCell ref="I4:I6"/>
    <mergeCell ref="E5:F5"/>
    <mergeCell ref="G5:H5"/>
    <mergeCell ref="A1:B1"/>
    <mergeCell ref="C1:H1"/>
    <mergeCell ref="A2:B2"/>
    <mergeCell ref="C2:F2"/>
    <mergeCell ref="G2:H2"/>
    <mergeCell ref="G3:H3"/>
    <mergeCell ref="A4:A6"/>
    <mergeCell ref="B4:B6"/>
    <mergeCell ref="C4:D5"/>
    <mergeCell ref="E4:F4"/>
    <mergeCell ref="G4:H4"/>
  </mergeCells>
  <conditionalFormatting sqref="H7:H21 F7:F21 D7:D21">
    <cfRule type="cellIs" dxfId="14" priority="14" stopIfTrue="1" operator="equal">
      <formula>"سفر تةنها"</formula>
    </cfRule>
  </conditionalFormatting>
  <conditionalFormatting sqref="C7:C21">
    <cfRule type="cellIs" dxfId="13" priority="15" stopIfTrue="1" operator="greaterThan">
      <formula>40</formula>
    </cfRule>
  </conditionalFormatting>
  <conditionalFormatting sqref="E7:E21 G7:G21">
    <cfRule type="cellIs" dxfId="12" priority="16" stopIfTrue="1" operator="greaterThan">
      <formula>60</formula>
    </cfRule>
  </conditionalFormatting>
  <conditionalFormatting sqref="I1:I6 I22:I1048576">
    <cfRule type="cellIs" dxfId="11" priority="13" operator="equal">
      <formula>"به‌بریار"</formula>
    </cfRule>
  </conditionalFormatting>
  <conditionalFormatting sqref="D1:D1048576 F1:F1048576 H1:H1048576">
    <cfRule type="cellIs" dxfId="10" priority="12" operator="equal">
      <formula>"سفر تەنیا"</formula>
    </cfRule>
  </conditionalFormatting>
  <conditionalFormatting sqref="B11:B21">
    <cfRule type="cellIs" dxfId="9" priority="11" operator="equal">
      <formula>49</formula>
    </cfRule>
  </conditionalFormatting>
  <conditionalFormatting sqref="I11">
    <cfRule type="cellIs" dxfId="8" priority="10" operator="equal">
      <formula>49</formula>
    </cfRule>
  </conditionalFormatting>
  <conditionalFormatting sqref="I12">
    <cfRule type="cellIs" dxfId="7" priority="9" operator="equal">
      <formula>49</formula>
    </cfRule>
  </conditionalFormatting>
  <conditionalFormatting sqref="I13:I14">
    <cfRule type="cellIs" dxfId="6" priority="8" operator="equal">
      <formula>49</formula>
    </cfRule>
  </conditionalFormatting>
  <conditionalFormatting sqref="I15">
    <cfRule type="cellIs" dxfId="5" priority="7" operator="equal">
      <formula>49</formula>
    </cfRule>
  </conditionalFormatting>
  <conditionalFormatting sqref="I17">
    <cfRule type="cellIs" dxfId="4" priority="6" operator="equal">
      <formula>49</formula>
    </cfRule>
  </conditionalFormatting>
  <conditionalFormatting sqref="I18">
    <cfRule type="cellIs" dxfId="3" priority="5" operator="equal">
      <formula>49</formula>
    </cfRule>
  </conditionalFormatting>
  <conditionalFormatting sqref="I19">
    <cfRule type="cellIs" dxfId="2" priority="4" operator="equal">
      <formula>49</formula>
    </cfRule>
  </conditionalFormatting>
  <conditionalFormatting sqref="I21">
    <cfRule type="cellIs" dxfId="1" priority="3" operator="equal">
      <formula>49</formula>
    </cfRule>
  </conditionalFormatting>
  <conditionalFormatting sqref="I20">
    <cfRule type="cellIs" dxfId="0" priority="1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94" orientation="portrait" r:id="rId1"/>
  <headerFooter alignWithMargins="0">
    <oddFooter>&amp;L&amp;"-,Regular"&amp;12
سه‌رۆك بەش&amp;R
&amp;"-,Regular"&amp;12مامۆستای بابەت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name</vt:lpstr>
      <vt:lpstr>Test</vt:lpstr>
      <vt:lpstr>1</vt:lpstr>
      <vt:lpstr>2</vt:lpstr>
      <vt:lpstr>3</vt:lpstr>
      <vt:lpstr>4</vt:lpstr>
      <vt:lpstr>4 (2)</vt:lpstr>
      <vt:lpstr>Sheet1</vt:lpstr>
      <vt:lpstr>'1'!Print_Area</vt:lpstr>
      <vt:lpstr>'2'!Print_Area</vt:lpstr>
      <vt:lpstr>'3'!Print_Area</vt:lpstr>
      <vt:lpstr>'4'!Print_Area</vt:lpstr>
      <vt:lpstr>'4 (2)'!Print_Area</vt:lpstr>
      <vt:lpstr>'1'!Print_Titles</vt:lpstr>
      <vt:lpstr>'2'!Print_Titles</vt:lpstr>
      <vt:lpstr>'3'!Print_Titles</vt:lpstr>
      <vt:lpstr>'4'!Print_Titles</vt:lpstr>
      <vt:lpstr>'4 (2)'!Print_Titles</vt:lpstr>
    </vt:vector>
  </TitlesOfParts>
  <Company>Mathematics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DR.Ahmed Saker 2o1O</cp:lastModifiedBy>
  <cp:lastPrinted>2022-01-02T08:29:03Z</cp:lastPrinted>
  <dcterms:created xsi:type="dcterms:W3CDTF">2030-11-12T09:25:46Z</dcterms:created>
  <dcterms:modified xsi:type="dcterms:W3CDTF">2022-05-22T07:55:28Z</dcterms:modified>
</cp:coreProperties>
</file>