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plus\OneDrive\Desktop\"/>
    </mc:Choice>
  </mc:AlternateContent>
  <bookViews>
    <workbookView xWindow="0" yWindow="0" windowWidth="24000" windowHeight="96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62913"/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<sst xmlns="http://schemas.openxmlformats.org/spreadsheetml/2006/main" count="150" uniqueCount="112">
  <si>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</si>
  <si>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</si>
  <si>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</si>
  <si>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</si>
  <si>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</si>
  <si>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</si>
  <si>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</si>
  <si>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</si>
  <si>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</si>
  <si>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</si>
  <si>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</si>
  <si>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</si>
  <si>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</si>
  <si>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</si>
  <si>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</si>
  <si>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</si>
  <si>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</si>
  <si>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</si>
  <si>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</si>
  <si>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</si>
  <si>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</si>
  <si>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</si>
  <si>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</si>
  <si>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</si>
  <si>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</si>
  <si>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</si>
  <si>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</si>
  <si>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</si>
  <si>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</si>
  <si>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</si>
  <si>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</si>
  <si>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</si>
  <si>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</si>
  <si>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</si>
  <si>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</si>
  <si>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</si>
  <si>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</si>
  <si>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</si>
  <si>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</si>
  <si>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</si>
  <si>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</si>
  <si>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</si>
  <si>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</si>
  <si>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</si>
  <si>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</si>
  <si>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</si>
  <si>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</si>
  <si>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</si>
  <si>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</si>
  <si>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</si>
  <si>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</si>
  <si>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</si>
  <si>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</si>
  <si>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</si>
  <si>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</si>
  <si>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</si>
  <si>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</si>
  <si>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</si>
  <si>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</si>
  <si>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</si>
  <si>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</si>
  <si>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</si>
  <si>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</si>
  <si>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</si>
  <si>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</si>
  <si>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</si>
  <si>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</si>
  <si>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</si>
  <si>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</si>
  <si>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</si>
  <si>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</si>
  <si>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</si>
  <si>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</si>
  <si>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</si>
  <si>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</si>
  <si>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</si>
  <si>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</si>
  <si>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</si>
  <si>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</si>
  <si>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</si>
  <si>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</si>
  <si>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</si>
  <si>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</si>
  <si>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</si>
  <si>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</si>
  <si>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</si>
  <si>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</si>
  <si>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</si>
  <si>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</si>
  <si>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</si>
  <si>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</si>
  <si>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</si>
  <si>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</si>
  <si>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</si>
  <si>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</si>
  <si>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</si>
  <si>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</si>
  <si>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</si>
  <si>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</si>
  <si>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</si>
  <si>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</si>
  <si>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</si>
  <si>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</si>
  <si>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</si>
  <si>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</si>
  <si>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</si>
  <si>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</si>
  <si>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</si>
  <si>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Mathematics</t>
  </si>
  <si>
    <t>ستافی ئەكادیمی</t>
  </si>
  <si>
    <t>مامۆستا</t>
  </si>
  <si>
    <t>د. جبار صالح حسن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</si>
</sst>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A9" zoomScale="120" zoomScaleNormal="120" zoomScaleSheetLayoutView="100" workbookViewId="0">
      <selection activeCell="F30" sqref="F30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 x14ac:dyDescent="0.25">
      <c r="A2" s="73" t="s">
        <v>101</v>
      </c>
      <c r="B2" s="74"/>
      <c r="C2" s="71" t="s">
        <v>111</v>
      </c>
      <c r="D2" s="72"/>
      <c r="E2" s="10"/>
      <c r="F2" s="6" t="s">
        <v>15</v>
      </c>
      <c r="G2" s="13">
        <f>E75</f>
        <v>74</v>
      </c>
    </row>
    <row r="3" spans="1:13" x14ac:dyDescent="0.25">
      <c r="A3" s="73" t="s">
        <v>102</v>
      </c>
      <c r="B3" s="74"/>
      <c r="C3" s="71" t="s">
        <v>26</v>
      </c>
      <c r="D3" s="72"/>
      <c r="E3" s="10"/>
      <c r="F3" s="6" t="s">
        <v>16</v>
      </c>
      <c r="G3" s="14">
        <f t="shared" ref="G3" si="0">E76</f>
        <v>140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73" t="s">
        <v>103</v>
      </c>
      <c r="B4" s="74"/>
      <c r="C4" s="71" t="s">
        <v>108</v>
      </c>
      <c r="D4" s="72"/>
      <c r="E4" s="1"/>
      <c r="F4" s="6" t="s">
        <v>17</v>
      </c>
      <c r="G4" s="15">
        <f>IF(E77&gt;199,200, E77)</f>
        <v>200</v>
      </c>
    </row>
    <row r="5" spans="1:13" x14ac:dyDescent="0.25">
      <c r="A5" s="73" t="s">
        <v>104</v>
      </c>
      <c r="B5" s="74"/>
      <c r="C5" s="71" t="s">
        <v>109</v>
      </c>
      <c r="D5" s="72"/>
      <c r="E5" s="1"/>
      <c r="F5" s="6"/>
      <c r="G5" s="42"/>
    </row>
    <row r="6" spans="1:13" x14ac:dyDescent="0.25">
      <c r="A6" s="73" t="s">
        <v>105</v>
      </c>
      <c r="B6" s="74"/>
      <c r="C6" s="71" t="s">
        <v>110</v>
      </c>
      <c r="D6" s="72"/>
      <c r="E6" s="1"/>
      <c r="F6" s="1"/>
    </row>
    <row r="7" spans="1:13" x14ac:dyDescent="0.25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">
      <c r="A8" s="50">
        <v>-1</v>
      </c>
      <c r="B8" s="56" t="s">
        <v>94</v>
      </c>
      <c r="C8" s="48">
        <v>1</v>
      </c>
      <c r="D8" s="44">
        <v>19</v>
      </c>
      <c r="E8" s="29">
        <f t="shared" ref="E8:E14" si="1">D8*C8</f>
        <v>19</v>
      </c>
      <c r="F8" s="70" t="s">
        <v>65</v>
      </c>
      <c r="G8" s="70"/>
      <c r="H8" s="70"/>
      <c r="I8" s="41"/>
    </row>
    <row r="9" spans="1:13" ht="14.25" customHeight="1" x14ac:dyDescent="0.2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0">
        <v>-7</v>
      </c>
      <c r="B14" s="56" t="s">
        <v>83</v>
      </c>
      <c r="C14" s="48">
        <v>10</v>
      </c>
      <c r="D14" s="46">
        <v>1</v>
      </c>
      <c r="E14" s="29">
        <f t="shared" si="1"/>
        <v>10</v>
      </c>
      <c r="F14" s="70"/>
      <c r="G14" s="70"/>
      <c r="H14" s="70"/>
      <c r="I14" s="41"/>
    </row>
    <row r="15" spans="1:13" ht="14.25" customHeight="1" x14ac:dyDescent="0.2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74</v>
      </c>
      <c r="B17" s="32"/>
      <c r="C17" s="32"/>
      <c r="D17" s="32"/>
      <c r="E17" s="33">
        <f>SUM(E8:E16)</f>
        <v>29</v>
      </c>
      <c r="F17" s="70"/>
      <c r="G17" s="70"/>
      <c r="H17" s="70"/>
      <c r="I17" s="18"/>
    </row>
    <row r="18" spans="1:13" x14ac:dyDescent="0.25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 x14ac:dyDescent="0.2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1">
        <v>-11</v>
      </c>
      <c r="B20" s="57" t="s">
        <v>64</v>
      </c>
      <c r="C20" s="49">
        <v>5</v>
      </c>
      <c r="D20" s="44">
        <v>1</v>
      </c>
      <c r="E20" s="29">
        <f t="shared" si="3"/>
        <v>5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0">
        <v>-15</v>
      </c>
      <c r="B24" s="58" t="s">
        <v>71</v>
      </c>
      <c r="C24" s="49">
        <v>3</v>
      </c>
      <c r="D24" s="44">
        <v>15</v>
      </c>
      <c r="E24" s="29">
        <f t="shared" si="3"/>
        <v>45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">
      <c r="A27" s="51">
        <v>-18</v>
      </c>
      <c r="B27" s="57" t="s">
        <v>99</v>
      </c>
      <c r="C27" s="49">
        <v>2</v>
      </c>
      <c r="D27" s="44">
        <v>5</v>
      </c>
      <c r="E27" s="29">
        <f t="shared" si="4"/>
        <v>10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106</v>
      </c>
      <c r="B30" s="31"/>
      <c r="C30" s="31"/>
      <c r="D30" s="31"/>
      <c r="E30" s="33">
        <f>SUM(E19:E29)</f>
        <v>60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1">
        <v>-29</v>
      </c>
      <c r="B40" s="57" t="s">
        <v>5</v>
      </c>
      <c r="C40" s="48">
        <v>4</v>
      </c>
      <c r="D40" s="46">
        <v>7</v>
      </c>
      <c r="E40" s="29">
        <f t="shared" si="5"/>
        <v>28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2">
        <v>-32</v>
      </c>
      <c r="B43" s="57" t="s">
        <v>35</v>
      </c>
      <c r="C43" s="48">
        <v>3</v>
      </c>
      <c r="D43" s="46">
        <v>4</v>
      </c>
      <c r="E43" s="29">
        <f t="shared" ref="E43:E44" si="6">D43*C43</f>
        <v>12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78</v>
      </c>
      <c r="B45" s="31"/>
      <c r="C45" s="31"/>
      <c r="D45" s="31"/>
      <c r="E45" s="33">
        <f>SUM(E32:E44)</f>
        <v>40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3">
        <v>-37</v>
      </c>
      <c r="B50" s="60" t="s">
        <v>59</v>
      </c>
      <c r="C50" s="49">
        <v>10</v>
      </c>
      <c r="D50" s="44">
        <v>3</v>
      </c>
      <c r="E50" s="30">
        <f>IF(D50=0,0,IF(D50&gt;=2,20,10))</f>
        <v>20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3">
        <v>-38</v>
      </c>
      <c r="B51" s="59" t="s">
        <v>10</v>
      </c>
      <c r="C51" s="48">
        <v>1</v>
      </c>
      <c r="D51" s="44">
        <v>32</v>
      </c>
      <c r="E51" s="29">
        <f t="shared" si="7"/>
        <v>32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3">
        <v>-39</v>
      </c>
      <c r="B52" s="61" t="s">
        <v>54</v>
      </c>
      <c r="C52" s="49">
        <v>2</v>
      </c>
      <c r="D52" s="44">
        <v>3</v>
      </c>
      <c r="E52" s="30">
        <f t="shared" si="7"/>
        <v>6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54">
        <v>-40</v>
      </c>
      <c r="B53" s="59" t="s">
        <v>73</v>
      </c>
      <c r="C53" s="48">
        <v>3</v>
      </c>
      <c r="D53" s="44"/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54">
        <v>-41</v>
      </c>
      <c r="B54" s="59" t="s">
        <v>60</v>
      </c>
      <c r="C54" s="48">
        <v>3</v>
      </c>
      <c r="D54" s="44">
        <v>1</v>
      </c>
      <c r="E54" s="29">
        <f t="shared" ref="E54" si="8">D54*C54</f>
        <v>3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54">
        <v>-42</v>
      </c>
      <c r="B55" s="59" t="s">
        <v>18</v>
      </c>
      <c r="C55" s="48">
        <v>3</v>
      </c>
      <c r="D55" s="44">
        <v>1</v>
      </c>
      <c r="E55" s="29">
        <f t="shared" si="7"/>
        <v>3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79</v>
      </c>
      <c r="B56" s="31"/>
      <c r="C56" s="31"/>
      <c r="D56" s="31"/>
      <c r="E56" s="33">
        <f>SUM(E47:E55)</f>
        <v>64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55">
        <v>-49</v>
      </c>
      <c r="B64" s="59" t="s">
        <v>55</v>
      </c>
      <c r="C64" s="48">
        <v>3</v>
      </c>
      <c r="D64" s="47">
        <v>0</v>
      </c>
      <c r="E64" s="29">
        <f>IF(D64=0,0,3)</f>
        <v>0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55">
        <v>-50</v>
      </c>
      <c r="B65" s="59" t="s">
        <v>39</v>
      </c>
      <c r="C65" s="48">
        <v>1</v>
      </c>
      <c r="D65" s="47">
        <v>1</v>
      </c>
      <c r="E65" s="29">
        <f t="shared" ref="E65" si="10">D65*C65</f>
        <v>1</v>
      </c>
      <c r="F65" s="4" t="s">
        <v>12</v>
      </c>
      <c r="K65" s="19"/>
      <c r="L65" s="19"/>
      <c r="M65" s="19"/>
    </row>
    <row r="66" spans="1:13" ht="15" x14ac:dyDescent="0.2">
      <c r="A66" s="31" t="s">
        <v>77</v>
      </c>
      <c r="B66" s="31"/>
      <c r="C66" s="31"/>
      <c r="D66" s="31"/>
      <c r="E66" s="33">
        <f>SUM(E58:E65)</f>
        <v>1</v>
      </c>
      <c r="F66" s="3"/>
    </row>
    <row r="67" spans="1:13" ht="17.25" customHeight="1" x14ac:dyDescent="0.25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 x14ac:dyDescent="0.2">
      <c r="A68" s="55">
        <v>-51</v>
      </c>
      <c r="B68" s="62" t="s">
        <v>81</v>
      </c>
      <c r="C68" s="48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55">
        <v>-52</v>
      </c>
      <c r="B69" s="62" t="s">
        <v>82</v>
      </c>
      <c r="C69" s="48">
        <v>3</v>
      </c>
      <c r="D69" s="47">
        <v>1</v>
      </c>
      <c r="E69" s="29">
        <f>D69*3</f>
        <v>3</v>
      </c>
      <c r="F69" s="4"/>
    </row>
    <row r="70" spans="1:13" ht="15" x14ac:dyDescent="0.2">
      <c r="A70" s="55">
        <v>-53</v>
      </c>
      <c r="B70" s="62" t="s">
        <v>107</v>
      </c>
      <c r="C70" s="48">
        <v>5</v>
      </c>
      <c r="D70" s="47">
        <v>1</v>
      </c>
      <c r="E70" s="29">
        <f>IF(D70&gt;0,5,0)</f>
        <v>5</v>
      </c>
      <c r="F70" s="4"/>
    </row>
    <row r="71" spans="1:13" ht="15" x14ac:dyDescent="0.2">
      <c r="A71" s="55">
        <v>-54</v>
      </c>
      <c r="B71" s="62" t="s">
        <v>80</v>
      </c>
      <c r="C71" s="48">
        <v>6</v>
      </c>
      <c r="D71" s="47">
        <v>6</v>
      </c>
      <c r="E71" s="29">
        <f>D71</f>
        <v>6</v>
      </c>
      <c r="F71" s="4"/>
    </row>
    <row r="72" spans="1:13" ht="15" hidden="1" x14ac:dyDescent="0.2">
      <c r="A72" s="36"/>
      <c r="B72" s="37"/>
      <c r="C72" s="27"/>
      <c r="D72" s="28"/>
      <c r="E72" s="29"/>
      <c r="F72" s="3"/>
    </row>
    <row r="73" spans="1:13" ht="15" x14ac:dyDescent="0.2">
      <c r="A73" s="31" t="s">
        <v>86</v>
      </c>
      <c r="B73" s="31"/>
      <c r="C73" s="31"/>
      <c r="D73" s="31"/>
      <c r="E73" s="33">
        <f>SUM(E68:E72)</f>
        <v>20</v>
      </c>
      <c r="F73" s="3"/>
    </row>
    <row r="74" spans="1:13" x14ac:dyDescent="0.25">
      <c r="A74" s="31"/>
      <c r="B74" s="38"/>
      <c r="C74" s="31"/>
      <c r="D74" s="31"/>
      <c r="E74" s="34"/>
      <c r="F74" s="3"/>
    </row>
    <row r="75" spans="1:13" x14ac:dyDescent="0.25">
      <c r="A75" s="31"/>
      <c r="B75" s="38"/>
      <c r="C75" s="31"/>
      <c r="D75" s="38" t="s">
        <v>15</v>
      </c>
      <c r="E75" s="33">
        <f>E8+E25+E27+E24+E23</f>
        <v>74</v>
      </c>
      <c r="F75" s="3"/>
    </row>
    <row r="76" spans="1:13" x14ac:dyDescent="0.25">
      <c r="A76" s="31"/>
      <c r="B76" s="38"/>
      <c r="C76" s="31"/>
      <c r="D76" s="38" t="s">
        <v>16</v>
      </c>
      <c r="E76" s="39">
        <f>E77-E75</f>
        <v>140</v>
      </c>
      <c r="F76" s="3"/>
    </row>
    <row r="77" spans="1:13" x14ac:dyDescent="0.25">
      <c r="A77" s="31"/>
      <c r="B77" s="38"/>
      <c r="C77" s="31"/>
      <c r="D77" s="38" t="s">
        <v>17</v>
      </c>
      <c r="E77" s="40">
        <f>(E17+E30+E45+E56+E66+E73)</f>
        <v>214</v>
      </c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19</v>
      </c>
      <c r="B1" s="8"/>
      <c r="C1">
        <v>0</v>
      </c>
    </row>
    <row r="2" spans="1:3" ht="14.25" x14ac:dyDescent="0.2">
      <c r="A2" s="11" t="s">
        <v>21</v>
      </c>
      <c r="B2" s="8"/>
      <c r="C2">
        <v>1</v>
      </c>
    </row>
    <row r="3" spans="1:3" ht="14.25" x14ac:dyDescent="0.2">
      <c r="A3" s="12" t="s">
        <v>23</v>
      </c>
      <c r="B3" s="8"/>
      <c r="C3">
        <v>2</v>
      </c>
    </row>
    <row r="4" spans="1:3" ht="14.25" x14ac:dyDescent="0.2">
      <c r="A4" s="12" t="s">
        <v>25</v>
      </c>
      <c r="B4" s="8"/>
      <c r="C4">
        <v>3</v>
      </c>
    </row>
    <row r="5" spans="1:3" ht="14.25" customHeight="1" x14ac:dyDescent="0.2">
      <c r="A5" s="12" t="s">
        <v>27</v>
      </c>
      <c r="B5" s="8"/>
    </row>
    <row r="6" spans="1:3" ht="14.25" x14ac:dyDescent="0.2">
      <c r="A6" s="12" t="s">
        <v>29</v>
      </c>
      <c r="B6" s="8"/>
    </row>
    <row r="7" spans="1:3" ht="14.25" x14ac:dyDescent="0.2">
      <c r="A7" s="12" t="s">
        <v>31</v>
      </c>
      <c r="B7" s="8"/>
    </row>
    <row r="8" spans="1:3" ht="14.25" x14ac:dyDescent="0.2">
      <c r="A8" s="11" t="s">
        <v>20</v>
      </c>
      <c r="B8" s="8"/>
    </row>
    <row r="9" spans="1:3" ht="14.25" x14ac:dyDescent="0.2">
      <c r="A9" s="12" t="s">
        <v>22</v>
      </c>
      <c r="B9" s="8"/>
    </row>
    <row r="10" spans="1:3" ht="14.25" x14ac:dyDescent="0.2">
      <c r="A10" s="12" t="s">
        <v>24</v>
      </c>
      <c r="B10" s="8"/>
    </row>
    <row r="11" spans="1:3" ht="14.25" x14ac:dyDescent="0.2">
      <c r="A11" s="12" t="s">
        <v>26</v>
      </c>
      <c r="B11" s="8"/>
    </row>
    <row r="12" spans="1:3" ht="14.25" x14ac:dyDescent="0.2">
      <c r="A12" s="12" t="s">
        <v>28</v>
      </c>
      <c r="B12" s="8"/>
    </row>
    <row r="13" spans="1:3" ht="14.25" x14ac:dyDescent="0.2">
      <c r="A13" s="12" t="s">
        <v>30</v>
      </c>
      <c r="B13" s="8"/>
    </row>
    <row r="14" spans="1:3" ht="14.25" x14ac:dyDescent="0.2">
      <c r="A14" s="12" t="s">
        <v>32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Jabar Hassan</dc:creator>
  <cp:lastModifiedBy>surplus</cp:lastModifiedBy>
  <dcterms:created xsi:type="dcterms:W3CDTF">2022-05-17T07:47:06Z</dcterms:created>
  <dcterms:modified xsi:type="dcterms:W3CDTF">2022-06-11T21:37:33Z</dcterms:modified>
</cp:coreProperties>
</file>