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e\Desktop\دوكومينت 2022\New folder\"/>
    </mc:Choice>
  </mc:AlternateContent>
  <xr:revisionPtr revIDLastSave="0" documentId="13_ncr:1_{FCC1965D-0200-48AD-94A1-E35D5831AF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<sst xmlns="http://schemas.openxmlformats.org/spreadsheetml/2006/main" count="90" uniqueCount="77">
  <si>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</si>
  <si>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</si>
  <si>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</si>
  <si>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</si>
  <si>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</si>
  <si>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</si>
  <si>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</si>
  <si>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</si>
  <si>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</si>
  <si>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</si>
  <si>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</si>
  <si>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</si>
  <si>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</si>
  <si>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</si>
  <si>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</si>
  <si>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</si>
  <si>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</si>
  <si>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</si>
  <si>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</si>
  <si>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</si>
  <si>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</si>
  <si>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</si>
  <si>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</si>
  <si>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</si>
  <si>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</si>
  <si>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</si>
  <si>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</si>
  <si>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</si>
  <si>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</si>
  <si>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</si>
  <si>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</si>
  <si>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</si>
  <si>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</si>
  <si>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</si>
  <si>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</si>
  <si>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</si>
  <si>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</si>
  <si>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</si>
  <si>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</si>
  <si>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</si>
  <si>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</si>
  <si>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</si>
  <si>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</si>
  <si>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</si>
  <si>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</si>
  <si>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</si>
  <si>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</si>
  <si>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</si>
  <si>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</si>
  <si>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</si>
  <si>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</si>
  <si>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</si>
  <si>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</si>
  <si>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</si>
  <si>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</si>
  <si>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</si>
  <si>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</si>
  <si>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</si>
  <si>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</si>
  <si>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</si>
  <si>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</si>
  <si>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</si>
  <si>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</si>
  <si>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</si>
  <si>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</si>
  <si>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</si>
  <si>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</si>
  <si>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</si>
  <si>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</si>
  <si>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</si>
  <si>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</si>
  <si>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</si>
  <si>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</si>
  <si>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</si>
  <si>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</si>
  <si>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مامۆستا:د.جميل علي سورجي</t>
  </si>
  <si>
    <t>نازناوی زانستی:بروفيسور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</si>
</sst>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29" zoomScaleNormal="100" workbookViewId="0">
      <selection activeCell="C45" sqref="C45"/>
    </sheetView>
  </sheetViews>
  <sheetFormatPr defaultColWidth="9" defaultRowHeight="14.25" x14ac:dyDescent="0.2"/>
  <cols>
    <col min="1" max="1" width="77.375" style="3" customWidth="1"/>
    <col min="2" max="2" width="6.62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4.4000000000000004</v>
      </c>
    </row>
    <row r="6" spans="1:6" ht="28.5" customHeight="1" x14ac:dyDescent="0.2">
      <c r="A6" s="9" t="s">
        <v>52</v>
      </c>
      <c r="B6" s="7">
        <v>8</v>
      </c>
      <c r="C6" s="25"/>
      <c r="D6" s="8">
        <f>C6*B6</f>
        <v>0</v>
      </c>
    </row>
    <row r="7" spans="1:6" ht="18.75" x14ac:dyDescent="0.2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 x14ac:dyDescent="0.25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75" x14ac:dyDescent="0.2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.75" x14ac:dyDescent="0.2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">
      <c r="A14" s="7" t="s">
        <v>11</v>
      </c>
      <c r="B14" s="7"/>
      <c r="C14" s="24"/>
      <c r="D14" s="24">
        <f>SUM(D6:D13)</f>
        <v>29</v>
      </c>
    </row>
    <row r="15" spans="1:6" ht="18.75" x14ac:dyDescent="0.2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>
        <v>4</v>
      </c>
      <c r="D19" s="8">
        <f>IF(C19=4, 5, C19)</f>
        <v>5</v>
      </c>
      <c r="E19" s="17" t="s">
        <v>34</v>
      </c>
    </row>
    <row r="20" spans="1:12" ht="22.5" customHeight="1" x14ac:dyDescent="0.25">
      <c r="A20" s="9" t="s">
        <v>40</v>
      </c>
      <c r="B20" s="7"/>
      <c r="C20" s="25">
        <v>4</v>
      </c>
      <c r="D20" s="8">
        <f>C20*3</f>
        <v>12</v>
      </c>
      <c r="E20" s="17" t="s">
        <v>35</v>
      </c>
    </row>
    <row r="21" spans="1:12" ht="22.5" customHeight="1" x14ac:dyDescent="0.25">
      <c r="A21" s="9" t="s">
        <v>41</v>
      </c>
      <c r="B21" s="7"/>
      <c r="C21" s="25">
        <v>3</v>
      </c>
      <c r="D21" s="8">
        <f>C21*4</f>
        <v>12</v>
      </c>
      <c r="E21" s="17"/>
    </row>
    <row r="22" spans="1:12" ht="18.75" x14ac:dyDescent="0.25">
      <c r="A22" s="9" t="s">
        <v>61</v>
      </c>
      <c r="B22" s="7">
        <v>5</v>
      </c>
      <c r="C22" s="25">
        <v>3</v>
      </c>
      <c r="D22" s="8">
        <f>C22*3</f>
        <v>9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">
      <c r="A27" s="7" t="s">
        <v>11</v>
      </c>
      <c r="B27" s="7"/>
      <c r="C27" s="8"/>
      <c r="D27" s="24">
        <f>SUM(D16:D26)</f>
        <v>38</v>
      </c>
    </row>
    <row r="28" spans="1:12" ht="18.75" x14ac:dyDescent="0.25">
      <c r="A28" s="11" t="s">
        <v>24</v>
      </c>
      <c r="B28" s="23"/>
      <c r="C28" s="10"/>
      <c r="D28" s="10"/>
      <c r="E28" s="17"/>
    </row>
    <row r="29" spans="1:12" ht="18.75" x14ac:dyDescent="0.25">
      <c r="A29" s="9" t="s">
        <v>63</v>
      </c>
      <c r="B29" s="7">
        <v>4</v>
      </c>
      <c r="C29" s="25">
        <v>0</v>
      </c>
      <c r="D29" s="8">
        <f>C29*2</f>
        <v>0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>
        <v>0</v>
      </c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>
        <v>0</v>
      </c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>
        <v>4</v>
      </c>
      <c r="D32" s="8">
        <f>C32*3</f>
        <v>12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>
        <v>0</v>
      </c>
      <c r="D33" s="8">
        <f>C33</f>
        <v>0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>
        <v>0</v>
      </c>
      <c r="D35" s="8">
        <f>C35*3</f>
        <v>0</v>
      </c>
      <c r="E35" s="17" t="s">
        <v>39</v>
      </c>
    </row>
    <row r="36" spans="1:5" ht="18.75" x14ac:dyDescent="0.25">
      <c r="A36" s="9" t="s">
        <v>54</v>
      </c>
      <c r="B36" s="7"/>
      <c r="C36" s="25">
        <v>0</v>
      </c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>
        <v>0</v>
      </c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>
        <v>0</v>
      </c>
      <c r="D38" s="8">
        <f>C38*2</f>
        <v>0</v>
      </c>
      <c r="E38" s="17" t="s">
        <v>49</v>
      </c>
    </row>
    <row r="39" spans="1:5" ht="24.75" customHeight="1" x14ac:dyDescent="0.25">
      <c r="A39" s="26" t="s">
        <v>53</v>
      </c>
      <c r="B39" s="7"/>
      <c r="C39" s="25">
        <v>0</v>
      </c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>
        <v>1</v>
      </c>
      <c r="D40" s="8">
        <f>IF(C40=0,0,IF(C40=1,3,IF(C40=2,6)))</f>
        <v>3</v>
      </c>
      <c r="E40" s="17" t="s">
        <v>64</v>
      </c>
    </row>
    <row r="41" spans="1:5" ht="18.75" x14ac:dyDescent="0.25">
      <c r="A41" s="9" t="s">
        <v>74</v>
      </c>
      <c r="B41" s="7">
        <v>10</v>
      </c>
      <c r="C41" s="25">
        <v>0</v>
      </c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>
        <v>0</v>
      </c>
      <c r="D42" s="8">
        <f>C42*10</f>
        <v>0</v>
      </c>
      <c r="E42" s="17" t="s">
        <v>30</v>
      </c>
    </row>
    <row r="43" spans="1:5" ht="18.75" x14ac:dyDescent="0.25">
      <c r="A43" s="26" t="s">
        <v>65</v>
      </c>
      <c r="B43" s="7">
        <v>10</v>
      </c>
      <c r="C43" s="25">
        <v>0</v>
      </c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>
        <v>0</v>
      </c>
      <c r="D44" s="8">
        <f t="shared" si="3"/>
        <v>0</v>
      </c>
      <c r="E44" s="17" t="s">
        <v>30</v>
      </c>
    </row>
    <row r="45" spans="1:5" ht="18.75" x14ac:dyDescent="0.25">
      <c r="A45" s="7" t="s">
        <v>11</v>
      </c>
      <c r="B45" s="12"/>
      <c r="C45" s="8"/>
      <c r="D45" s="10">
        <f>SUM(D29:D44)</f>
        <v>21</v>
      </c>
      <c r="E45" s="17"/>
    </row>
    <row r="46" spans="1:5" ht="18.75" x14ac:dyDescent="0.2">
      <c r="A46" s="33" t="s">
        <v>18</v>
      </c>
      <c r="B46" s="34"/>
      <c r="C46" s="35"/>
      <c r="D46" s="13">
        <f>D45+D27+D14</f>
        <v>88</v>
      </c>
    </row>
    <row r="47" spans="1:5" ht="18.75" x14ac:dyDescent="0.2">
      <c r="A47" s="36" t="s">
        <v>19</v>
      </c>
      <c r="B47" s="37"/>
      <c r="C47" s="37"/>
      <c r="D47" s="18">
        <f>IF(D46&gt;=100, (100*5/100), (D46*5/100))</f>
        <v>4.4000000000000004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Active</cp:lastModifiedBy>
  <dcterms:created xsi:type="dcterms:W3CDTF">2016-06-09T18:03:39Z</dcterms:created>
  <dcterms:modified xsi:type="dcterms:W3CDTF">2022-06-09T20:39:34Z</dcterms:modified>
</cp:coreProperties>
</file>