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Salahaddin University_Erbil\Data Communication and Networking\Marks_prefinal 2019\"/>
    </mc:Choice>
  </mc:AlternateContent>
  <bookViews>
    <workbookView xWindow="0" yWindow="60" windowWidth="19440" windowHeight="7695" activeTab="2"/>
  </bookViews>
  <sheets>
    <sheet name="40%1st" sheetId="11" r:id="rId1"/>
    <sheet name="40%2nd" sheetId="13" r:id="rId2"/>
    <sheet name="40%3rd" sheetId="14" r:id="rId3"/>
    <sheet name="40%4th" sheetId="15" r:id="rId4"/>
    <sheet name="40%Evaning1st" sheetId="17" r:id="rId5"/>
    <sheet name="40%Evaning2nd" sheetId="12" r:id="rId6"/>
    <sheet name="40%" sheetId="16" r:id="rId7"/>
    <sheet name="table" sheetId="8" state="hidden" r:id="rId8"/>
  </sheets>
  <definedNames>
    <definedName name="_xlnm.Print_Area" localSheetId="6">'40%'!$A$1:$H$32</definedName>
    <definedName name="_xlnm.Print_Area" localSheetId="0">'40%1st'!$A$1:$H$32</definedName>
    <definedName name="_xlnm.Print_Area" localSheetId="1">'40%2nd'!$A$1:$H$32</definedName>
    <definedName name="_xlnm.Print_Area" localSheetId="2">'40%3rd'!$A$1:$H$32</definedName>
    <definedName name="_xlnm.Print_Area" localSheetId="3">'40%4th'!$A$1:$H$32</definedName>
    <definedName name="_xlnm.Print_Area" localSheetId="4">'40%Evaning1st'!$A$1:$H$32</definedName>
    <definedName name="_xlnm.Print_Area" localSheetId="5">'40%Evaning2nd'!$A$1:$H$32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4" l="1"/>
  <c r="G26" i="12" l="1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26" i="17" l="1"/>
  <c r="H26" i="17" s="1"/>
  <c r="G27" i="17"/>
  <c r="H27" i="17"/>
  <c r="G25" i="17"/>
  <c r="H25" i="17" s="1"/>
  <c r="G24" i="17"/>
  <c r="H24" i="17" s="1"/>
  <c r="G23" i="17"/>
  <c r="H23" i="17" s="1"/>
  <c r="G22" i="17"/>
  <c r="H22" i="17" s="1"/>
  <c r="G21" i="17"/>
  <c r="H21" i="17" s="1"/>
  <c r="H20" i="17"/>
  <c r="G20" i="17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H12" i="17"/>
  <c r="G12" i="17"/>
  <c r="G11" i="17"/>
  <c r="H11" i="17" s="1"/>
  <c r="G10" i="17"/>
  <c r="H10" i="17" s="1"/>
  <c r="G9" i="17"/>
  <c r="H9" i="17" s="1"/>
  <c r="G8" i="17"/>
  <c r="G29" i="17" l="1"/>
  <c r="G28" i="17"/>
  <c r="H8" i="17"/>
  <c r="G26" i="15"/>
  <c r="H26" i="15" s="1"/>
  <c r="G27" i="15"/>
  <c r="H27" i="15"/>
  <c r="G28" i="15"/>
  <c r="H28" i="15" s="1"/>
  <c r="G29" i="15"/>
  <c r="H29" i="15"/>
  <c r="G30" i="15"/>
  <c r="H30" i="15" s="1"/>
  <c r="G31" i="15"/>
  <c r="H31" i="15"/>
  <c r="G32" i="15"/>
  <c r="H32" i="15" s="1"/>
  <c r="G33" i="15"/>
  <c r="H33" i="15"/>
  <c r="G34" i="15"/>
  <c r="H34" i="15" s="1"/>
  <c r="G35" i="15"/>
  <c r="H35" i="15"/>
  <c r="G36" i="15"/>
  <c r="H36" i="15" s="1"/>
  <c r="G37" i="15"/>
  <c r="H37" i="15"/>
  <c r="G38" i="15"/>
  <c r="H38" i="15" s="1"/>
  <c r="G39" i="15"/>
  <c r="H39" i="15"/>
  <c r="G40" i="15"/>
  <c r="H40" i="15" s="1"/>
  <c r="G41" i="15"/>
  <c r="H41" i="15"/>
  <c r="G42" i="15"/>
  <c r="H42" i="15" s="1"/>
  <c r="G43" i="15"/>
  <c r="H43" i="15"/>
  <c r="G44" i="15"/>
  <c r="H44" i="15" s="1"/>
  <c r="G45" i="15"/>
  <c r="H45" i="15"/>
  <c r="G46" i="15"/>
  <c r="H46" i="15" s="1"/>
  <c r="G47" i="15"/>
  <c r="H47" i="15"/>
  <c r="G48" i="15"/>
  <c r="H48" i="15" s="1"/>
  <c r="G49" i="15"/>
  <c r="H49" i="15"/>
  <c r="G50" i="15"/>
  <c r="H50" i="15" s="1"/>
  <c r="G51" i="15"/>
  <c r="H51" i="15"/>
  <c r="G52" i="15"/>
  <c r="H52" i="15" s="1"/>
  <c r="G53" i="15"/>
  <c r="H53" i="15"/>
  <c r="G54" i="15"/>
  <c r="H54" i="15" s="1"/>
  <c r="G55" i="15"/>
  <c r="H55" i="15"/>
  <c r="G56" i="15"/>
  <c r="H56" i="15" s="1"/>
  <c r="G57" i="15"/>
  <c r="H57" i="15"/>
  <c r="G58" i="15"/>
  <c r="H58" i="15" s="1"/>
  <c r="G59" i="15"/>
  <c r="H59" i="15"/>
  <c r="G60" i="15"/>
  <c r="H60" i="15" s="1"/>
  <c r="G61" i="15"/>
  <c r="H61" i="15"/>
  <c r="G62" i="15"/>
  <c r="H62" i="15" s="1"/>
  <c r="G63" i="15"/>
  <c r="H63" i="15"/>
  <c r="G64" i="15"/>
  <c r="H64" i="15" s="1"/>
  <c r="G65" i="15"/>
  <c r="H65" i="15"/>
  <c r="G66" i="15"/>
  <c r="H66" i="15" s="1"/>
  <c r="G67" i="15"/>
  <c r="H67" i="15"/>
  <c r="G68" i="15"/>
  <c r="H68" i="15" s="1"/>
  <c r="G69" i="15"/>
  <c r="H69" i="15"/>
  <c r="G70" i="15"/>
  <c r="H70" i="15" s="1"/>
  <c r="G71" i="15"/>
  <c r="H71" i="15"/>
  <c r="G72" i="15"/>
  <c r="H72" i="15" s="1"/>
  <c r="G73" i="15"/>
  <c r="H73" i="15"/>
  <c r="G74" i="15"/>
  <c r="H74" i="15" s="1"/>
  <c r="G75" i="15"/>
  <c r="H75" i="15"/>
  <c r="G76" i="15"/>
  <c r="H76" i="15" s="1"/>
  <c r="G77" i="15"/>
  <c r="H77" i="15"/>
  <c r="G78" i="15"/>
  <c r="H78" i="15" s="1"/>
  <c r="G79" i="15"/>
  <c r="H79" i="15"/>
  <c r="G80" i="15"/>
  <c r="H80" i="15" s="1"/>
  <c r="G81" i="15"/>
  <c r="H81" i="15"/>
  <c r="G82" i="15"/>
  <c r="H82" i="15" s="1"/>
  <c r="G83" i="15"/>
  <c r="H83" i="15"/>
  <c r="G84" i="15"/>
  <c r="H84" i="15" s="1"/>
  <c r="G85" i="15"/>
  <c r="H85" i="15"/>
  <c r="G86" i="15"/>
  <c r="H86" i="15" s="1"/>
  <c r="G87" i="15"/>
  <c r="H87" i="15"/>
  <c r="G88" i="15"/>
  <c r="H88" i="15" s="1"/>
  <c r="G89" i="15"/>
  <c r="H89" i="15"/>
  <c r="G90" i="15"/>
  <c r="H90" i="15" s="1"/>
  <c r="G91" i="15"/>
  <c r="H91" i="15"/>
  <c r="G92" i="15"/>
  <c r="H92" i="15" s="1"/>
  <c r="G93" i="15"/>
  <c r="H93" i="15"/>
  <c r="G94" i="15"/>
  <c r="H94" i="15" s="1"/>
  <c r="G95" i="15"/>
  <c r="H95" i="15"/>
  <c r="G96" i="15"/>
  <c r="H96" i="15" s="1"/>
  <c r="G97" i="15"/>
  <c r="H97" i="15"/>
  <c r="G98" i="15"/>
  <c r="H98" i="15" s="1"/>
  <c r="G99" i="15"/>
  <c r="H99" i="15"/>
  <c r="G100" i="15"/>
  <c r="H100" i="15" s="1"/>
  <c r="G101" i="15"/>
  <c r="H101" i="15"/>
  <c r="G102" i="15"/>
  <c r="H102" i="15" s="1"/>
  <c r="G103" i="15"/>
  <c r="H103" i="15"/>
  <c r="G104" i="15"/>
  <c r="H104" i="15" s="1"/>
  <c r="G105" i="15"/>
  <c r="H105" i="15"/>
  <c r="G106" i="15"/>
  <c r="H106" i="15" s="1"/>
  <c r="G107" i="15"/>
  <c r="H107" i="15"/>
  <c r="G108" i="15"/>
  <c r="H108" i="15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H39" i="14" s="1"/>
  <c r="G40" i="14"/>
  <c r="H40" i="14" s="1"/>
  <c r="G41" i="14"/>
  <c r="H41" i="14" s="1"/>
  <c r="G42" i="14"/>
  <c r="H42" i="14" s="1"/>
  <c r="G43" i="14"/>
  <c r="H43" i="14" s="1"/>
  <c r="G44" i="14"/>
  <c r="H44" i="14" s="1"/>
  <c r="G45" i="14"/>
  <c r="H45" i="14" s="1"/>
  <c r="G46" i="14"/>
  <c r="H46" i="14" s="1"/>
  <c r="G47" i="14"/>
  <c r="H47" i="14" s="1"/>
  <c r="G48" i="14"/>
  <c r="H48" i="14" s="1"/>
  <c r="G49" i="14"/>
  <c r="H49" i="14" s="1"/>
  <c r="G50" i="14"/>
  <c r="H50" i="14" s="1"/>
  <c r="G51" i="14"/>
  <c r="H51" i="14" s="1"/>
  <c r="G52" i="14"/>
  <c r="H52" i="14" s="1"/>
  <c r="G53" i="14"/>
  <c r="H53" i="14" s="1"/>
  <c r="G54" i="14"/>
  <c r="H54" i="14" s="1"/>
  <c r="G55" i="14"/>
  <c r="H55" i="14" s="1"/>
  <c r="G56" i="14"/>
  <c r="H56" i="14" s="1"/>
  <c r="G57" i="14"/>
  <c r="H57" i="14" s="1"/>
  <c r="G58" i="14"/>
  <c r="H58" i="14" s="1"/>
  <c r="G59" i="14"/>
  <c r="H59" i="14" s="1"/>
  <c r="G60" i="14"/>
  <c r="H60" i="14" s="1"/>
  <c r="G61" i="14"/>
  <c r="H61" i="14" s="1"/>
  <c r="G62" i="14"/>
  <c r="H62" i="14" s="1"/>
  <c r="G63" i="14"/>
  <c r="H63" i="14" s="1"/>
  <c r="G64" i="14"/>
  <c r="H64" i="14" s="1"/>
  <c r="G65" i="14"/>
  <c r="H65" i="14" s="1"/>
  <c r="G66" i="14"/>
  <c r="H66" i="14" s="1"/>
  <c r="G67" i="14"/>
  <c r="H67" i="14"/>
  <c r="G68" i="14"/>
  <c r="H68" i="14" s="1"/>
  <c r="G69" i="14"/>
  <c r="H69" i="14" s="1"/>
  <c r="G70" i="14"/>
  <c r="H70" i="14" s="1"/>
  <c r="G71" i="14"/>
  <c r="H71" i="14" s="1"/>
  <c r="G72" i="14"/>
  <c r="H72" i="14" s="1"/>
  <c r="G73" i="14"/>
  <c r="H73" i="14" s="1"/>
  <c r="G74" i="14"/>
  <c r="H74" i="14" s="1"/>
  <c r="G75" i="14"/>
  <c r="H75" i="14" s="1"/>
  <c r="G76" i="14"/>
  <c r="H76" i="14" s="1"/>
  <c r="G77" i="14"/>
  <c r="H77" i="14" s="1"/>
  <c r="G78" i="14"/>
  <c r="H78" i="14" s="1"/>
  <c r="G79" i="14"/>
  <c r="H79" i="14"/>
  <c r="G80" i="14"/>
  <c r="H80" i="14" s="1"/>
  <c r="G81" i="14"/>
  <c r="H81" i="14" s="1"/>
  <c r="G82" i="14"/>
  <c r="H82" i="14" s="1"/>
  <c r="G83" i="14"/>
  <c r="H83" i="14" s="1"/>
  <c r="G84" i="14"/>
  <c r="H84" i="14" s="1"/>
  <c r="G85" i="14"/>
  <c r="H85" i="14" s="1"/>
  <c r="G86" i="14"/>
  <c r="H86" i="14" s="1"/>
  <c r="G87" i="14"/>
  <c r="H87" i="14" s="1"/>
  <c r="G88" i="14"/>
  <c r="H88" i="14" s="1"/>
  <c r="G89" i="14"/>
  <c r="H89" i="14" s="1"/>
  <c r="G90" i="14"/>
  <c r="H90" i="14" s="1"/>
  <c r="G91" i="14"/>
  <c r="H91" i="14" s="1"/>
  <c r="G92" i="14"/>
  <c r="H92" i="14" s="1"/>
  <c r="G93" i="14"/>
  <c r="H93" i="14" s="1"/>
  <c r="G94" i="14"/>
  <c r="H94" i="14" s="1"/>
  <c r="G95" i="14"/>
  <c r="H95" i="14"/>
  <c r="G96" i="14"/>
  <c r="H96" i="14" s="1"/>
  <c r="G97" i="14"/>
  <c r="H97" i="14"/>
  <c r="G98" i="14"/>
  <c r="H98" i="14" s="1"/>
  <c r="G99" i="14"/>
  <c r="H99" i="14" s="1"/>
  <c r="G100" i="14"/>
  <c r="H100" i="14" s="1"/>
  <c r="G101" i="14"/>
  <c r="H101" i="14" s="1"/>
  <c r="G102" i="14"/>
  <c r="H102" i="14" s="1"/>
  <c r="G103" i="14"/>
  <c r="H103" i="14" s="1"/>
  <c r="G104" i="14"/>
  <c r="H104" i="14" s="1"/>
  <c r="G105" i="14"/>
  <c r="H105" i="14"/>
  <c r="G106" i="14"/>
  <c r="H106" i="14" s="1"/>
  <c r="G107" i="14"/>
  <c r="H107" i="14" s="1"/>
  <c r="G108" i="14"/>
  <c r="H108" i="14" s="1"/>
  <c r="G109" i="14"/>
  <c r="H109" i="14" s="1"/>
  <c r="G110" i="14"/>
  <c r="H110" i="14" s="1"/>
  <c r="G111" i="14"/>
  <c r="H111" i="14" s="1"/>
  <c r="G112" i="14"/>
  <c r="H112" i="14" s="1"/>
  <c r="G113" i="14"/>
  <c r="H113" i="14" s="1"/>
  <c r="G114" i="14"/>
  <c r="H114" i="14" s="1"/>
  <c r="G115" i="14"/>
  <c r="H115" i="14" s="1"/>
  <c r="G116" i="14"/>
  <c r="H116" i="14" s="1"/>
  <c r="G117" i="14"/>
  <c r="H117" i="14" s="1"/>
  <c r="G118" i="14"/>
  <c r="H118" i="14" s="1"/>
  <c r="G119" i="14"/>
  <c r="H119" i="14"/>
  <c r="G120" i="14"/>
  <c r="H120" i="14" s="1"/>
  <c r="G121" i="14"/>
  <c r="H121" i="14" s="1"/>
  <c r="G122" i="14"/>
  <c r="H122" i="14" s="1"/>
  <c r="G123" i="14"/>
  <c r="H123" i="14" s="1"/>
  <c r="G124" i="14"/>
  <c r="H124" i="14" s="1"/>
  <c r="G125" i="14"/>
  <c r="H125" i="14" s="1"/>
  <c r="G126" i="14"/>
  <c r="H126" i="14" s="1"/>
  <c r="G127" i="14"/>
  <c r="H127" i="14" s="1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H39" i="13"/>
  <c r="G40" i="13"/>
  <c r="H40" i="13"/>
  <c r="G41" i="13"/>
  <c r="H41" i="13"/>
  <c r="G42" i="13"/>
  <c r="H42" i="13"/>
  <c r="G43" i="13"/>
  <c r="H43" i="13"/>
  <c r="G44" i="13"/>
  <c r="H44" i="13"/>
  <c r="G45" i="13"/>
  <c r="H45" i="13"/>
  <c r="G46" i="13"/>
  <c r="H46" i="13"/>
  <c r="G47" i="13"/>
  <c r="H47" i="13"/>
  <c r="G48" i="13"/>
  <c r="H48" i="13"/>
  <c r="G49" i="13"/>
  <c r="H49" i="13"/>
  <c r="G50" i="13"/>
  <c r="H50" i="13"/>
  <c r="G51" i="13"/>
  <c r="H51" i="13"/>
  <c r="G52" i="13"/>
  <c r="H52" i="13"/>
  <c r="G53" i="13"/>
  <c r="H53" i="13"/>
  <c r="G54" i="13"/>
  <c r="H54" i="13"/>
  <c r="G55" i="13"/>
  <c r="H55" i="13"/>
  <c r="G56" i="13"/>
  <c r="H56" i="13"/>
  <c r="G57" i="13"/>
  <c r="H57" i="13"/>
  <c r="G58" i="13"/>
  <c r="H58" i="13"/>
  <c r="G59" i="13"/>
  <c r="H59" i="13"/>
  <c r="G60" i="13"/>
  <c r="H60" i="13"/>
  <c r="G61" i="13"/>
  <c r="H61" i="13"/>
  <c r="G62" i="13"/>
  <c r="H62" i="13"/>
  <c r="G63" i="13"/>
  <c r="H63" i="13"/>
  <c r="G64" i="13"/>
  <c r="H64" i="13"/>
  <c r="G65" i="13"/>
  <c r="H65" i="13"/>
  <c r="G66" i="13"/>
  <c r="H66" i="13"/>
  <c r="G67" i="13"/>
  <c r="H67" i="13"/>
  <c r="G68" i="13"/>
  <c r="H68" i="13"/>
  <c r="G69" i="13"/>
  <c r="H69" i="13"/>
  <c r="G70" i="13"/>
  <c r="H70" i="13"/>
  <c r="G71" i="13"/>
  <c r="H71" i="13"/>
  <c r="G72" i="13"/>
  <c r="H72" i="13"/>
  <c r="G73" i="13"/>
  <c r="H73" i="13"/>
  <c r="G74" i="13"/>
  <c r="H74" i="13"/>
  <c r="G75" i="13"/>
  <c r="H75" i="13"/>
  <c r="G76" i="13"/>
  <c r="H76" i="13"/>
  <c r="G77" i="13"/>
  <c r="H77" i="13"/>
  <c r="G78" i="13"/>
  <c r="H78" i="13"/>
  <c r="G79" i="13"/>
  <c r="H79" i="13"/>
  <c r="G80" i="13"/>
  <c r="H80" i="13"/>
  <c r="G81" i="13"/>
  <c r="H81" i="13"/>
  <c r="G82" i="13"/>
  <c r="H82" i="13"/>
  <c r="G83" i="13"/>
  <c r="H83" i="13"/>
  <c r="G84" i="13"/>
  <c r="H84" i="13"/>
  <c r="G85" i="13"/>
  <c r="H85" i="13"/>
  <c r="G86" i="13"/>
  <c r="H86" i="13"/>
  <c r="G87" i="13"/>
  <c r="H87" i="13"/>
  <c r="G88" i="13"/>
  <c r="H88" i="13"/>
  <c r="G89" i="13"/>
  <c r="H89" i="13"/>
  <c r="G90" i="13"/>
  <c r="H90" i="13"/>
  <c r="G91" i="13"/>
  <c r="H91" i="13"/>
  <c r="G92" i="13"/>
  <c r="H92" i="13"/>
  <c r="G93" i="13"/>
  <c r="H93" i="13"/>
  <c r="G94" i="13"/>
  <c r="H94" i="13"/>
  <c r="G95" i="13"/>
  <c r="H95" i="13"/>
  <c r="G96" i="13"/>
  <c r="H96" i="13"/>
  <c r="G97" i="13"/>
  <c r="H97" i="13"/>
  <c r="G98" i="13"/>
  <c r="H98" i="13"/>
  <c r="G99" i="13"/>
  <c r="H99" i="13"/>
  <c r="G100" i="13"/>
  <c r="H100" i="13"/>
  <c r="G101" i="13"/>
  <c r="H101" i="13"/>
  <c r="G102" i="13"/>
  <c r="H102" i="13"/>
  <c r="G103" i="13"/>
  <c r="H103" i="13"/>
  <c r="G104" i="13"/>
  <c r="H104" i="13"/>
  <c r="G105" i="13"/>
  <c r="H105" i="13"/>
  <c r="G106" i="13"/>
  <c r="H106" i="13"/>
  <c r="G107" i="13"/>
  <c r="H107" i="13"/>
  <c r="G108" i="13"/>
  <c r="H108" i="13"/>
  <c r="G109" i="13"/>
  <c r="H109" i="13"/>
  <c r="G110" i="13"/>
  <c r="H110" i="13"/>
  <c r="G111" i="13"/>
  <c r="H111" i="13"/>
  <c r="G112" i="13"/>
  <c r="H112" i="13"/>
  <c r="G113" i="13"/>
  <c r="H113" i="13"/>
  <c r="G114" i="13"/>
  <c r="H114" i="13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32" i="11"/>
  <c r="H32" i="11" s="1"/>
  <c r="G33" i="11"/>
  <c r="H33" i="11"/>
  <c r="G34" i="11"/>
  <c r="H34" i="11" s="1"/>
  <c r="G35" i="11"/>
  <c r="H35" i="11" s="1"/>
  <c r="G36" i="11"/>
  <c r="H36" i="11" s="1"/>
  <c r="G37" i="11"/>
  <c r="H37" i="11" s="1"/>
  <c r="G38" i="11"/>
  <c r="H38" i="11" s="1"/>
  <c r="G39" i="11"/>
  <c r="H39" i="11"/>
  <c r="G40" i="11"/>
  <c r="H40" i="11" s="1"/>
  <c r="G41" i="11"/>
  <c r="H41" i="11"/>
  <c r="G42" i="11"/>
  <c r="H42" i="11" s="1"/>
  <c r="G43" i="11"/>
  <c r="H43" i="11" s="1"/>
  <c r="G44" i="11"/>
  <c r="H44" i="11" s="1"/>
  <c r="G45" i="11"/>
  <c r="H45" i="11" s="1"/>
  <c r="G46" i="11"/>
  <c r="H46" i="11" s="1"/>
  <c r="G47" i="11"/>
  <c r="H47" i="11" s="1"/>
  <c r="G48" i="11"/>
  <c r="H48" i="11" s="1"/>
  <c r="G49" i="11"/>
  <c r="H49" i="11"/>
  <c r="G50" i="11"/>
  <c r="H50" i="11" s="1"/>
  <c r="G51" i="11"/>
  <c r="H51" i="11" s="1"/>
  <c r="G52" i="11"/>
  <c r="H52" i="11" s="1"/>
  <c r="G53" i="11"/>
  <c r="H53" i="11" s="1"/>
  <c r="G54" i="11"/>
  <c r="H54" i="11" s="1"/>
  <c r="G55" i="11"/>
  <c r="H55" i="11"/>
  <c r="G56" i="11"/>
  <c r="H56" i="11" s="1"/>
  <c r="G57" i="11"/>
  <c r="H57" i="1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/>
  <c r="G66" i="11"/>
  <c r="H66" i="11" s="1"/>
  <c r="G67" i="11"/>
  <c r="H67" i="11" s="1"/>
  <c r="G68" i="11"/>
  <c r="H68" i="11" s="1"/>
  <c r="G69" i="11"/>
  <c r="H69" i="11" s="1"/>
  <c r="G70" i="11"/>
  <c r="H70" i="11" s="1"/>
  <c r="G71" i="11"/>
  <c r="H71" i="11"/>
  <c r="G72" i="11"/>
  <c r="H72" i="11" s="1"/>
  <c r="G73" i="11"/>
  <c r="H73" i="11"/>
  <c r="G74" i="11"/>
  <c r="H74" i="11" s="1"/>
  <c r="G75" i="11"/>
  <c r="H75" i="11" s="1"/>
  <c r="G76" i="11"/>
  <c r="H76" i="11" s="1"/>
  <c r="G77" i="11"/>
  <c r="H77" i="11" s="1"/>
  <c r="G78" i="11"/>
  <c r="H78" i="11" s="1"/>
  <c r="G79" i="11"/>
  <c r="H79" i="11" s="1"/>
  <c r="G80" i="11"/>
  <c r="H80" i="11" s="1"/>
  <c r="G81" i="11"/>
  <c r="H81" i="11"/>
  <c r="G82" i="11"/>
  <c r="H82" i="11" s="1"/>
  <c r="G83" i="11"/>
  <c r="H83" i="11" s="1"/>
  <c r="G84" i="11"/>
  <c r="H84" i="11" s="1"/>
  <c r="G85" i="11"/>
  <c r="H85" i="11" s="1"/>
  <c r="G86" i="11"/>
  <c r="H86" i="11" s="1"/>
  <c r="G87" i="11"/>
  <c r="H87" i="11"/>
  <c r="G88" i="11"/>
  <c r="H88" i="11" s="1"/>
  <c r="G89" i="11"/>
  <c r="H89" i="11"/>
  <c r="G90" i="11"/>
  <c r="H90" i="11" s="1"/>
  <c r="G91" i="11"/>
  <c r="H91" i="11" s="1"/>
  <c r="G92" i="11"/>
  <c r="H92" i="11" s="1"/>
  <c r="G93" i="11"/>
  <c r="H93" i="11" s="1"/>
  <c r="G94" i="11"/>
  <c r="H94" i="11" s="1"/>
  <c r="G95" i="11"/>
  <c r="H95" i="11" s="1"/>
  <c r="G96" i="11"/>
  <c r="H96" i="11" s="1"/>
  <c r="G97" i="11"/>
  <c r="H97" i="11"/>
  <c r="G98" i="11"/>
  <c r="H98" i="11" s="1"/>
  <c r="G25" i="16"/>
  <c r="H25" i="16" s="1"/>
  <c r="G24" i="16"/>
  <c r="H24" i="16" s="1"/>
  <c r="G23" i="16"/>
  <c r="H23" i="16" s="1"/>
  <c r="G22" i="16"/>
  <c r="H22" i="16" s="1"/>
  <c r="H21" i="16"/>
  <c r="G21" i="16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H13" i="16"/>
  <c r="G13" i="16"/>
  <c r="G12" i="16"/>
  <c r="H12" i="16" s="1"/>
  <c r="G11" i="16"/>
  <c r="H11" i="16" s="1"/>
  <c r="G10" i="16"/>
  <c r="H10" i="16" s="1"/>
  <c r="G9" i="16"/>
  <c r="H9" i="16" s="1"/>
  <c r="G8" i="16"/>
  <c r="G27" i="16" s="1"/>
  <c r="G26" i="16" l="1"/>
  <c r="H8" i="16"/>
  <c r="G25" i="15" l="1"/>
  <c r="H25" i="15" s="1"/>
  <c r="G24" i="15"/>
  <c r="H24" i="15" s="1"/>
  <c r="G23" i="15"/>
  <c r="H23" i="15" s="1"/>
  <c r="G22" i="15"/>
  <c r="H22" i="15" s="1"/>
  <c r="G21" i="15"/>
  <c r="H21" i="15" s="1"/>
  <c r="H20" i="15"/>
  <c r="G20" i="15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H12" i="15"/>
  <c r="G12" i="15"/>
  <c r="G11" i="15"/>
  <c r="H11" i="15" s="1"/>
  <c r="G10" i="15"/>
  <c r="H10" i="15" s="1"/>
  <c r="G9" i="15"/>
  <c r="H9" i="15" s="1"/>
  <c r="G8" i="15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G15" i="14"/>
  <c r="H15" i="14" s="1"/>
  <c r="H14" i="14"/>
  <c r="G14" i="14"/>
  <c r="G13" i="14"/>
  <c r="H13" i="14" s="1"/>
  <c r="G12" i="14"/>
  <c r="H12" i="14" s="1"/>
  <c r="G11" i="14"/>
  <c r="H11" i="14" s="1"/>
  <c r="G10" i="14"/>
  <c r="H10" i="14" s="1"/>
  <c r="G9" i="14"/>
  <c r="H8" i="14"/>
  <c r="G25" i="13"/>
  <c r="H25" i="13" s="1"/>
  <c r="H24" i="13"/>
  <c r="G24" i="13"/>
  <c r="G23" i="13"/>
  <c r="H23" i="13" s="1"/>
  <c r="G22" i="13"/>
  <c r="H22" i="13" s="1"/>
  <c r="G21" i="13"/>
  <c r="H21" i="13" s="1"/>
  <c r="G20" i="13"/>
  <c r="H20" i="13" s="1"/>
  <c r="G19" i="13"/>
  <c r="H19" i="13" s="1"/>
  <c r="H18" i="13"/>
  <c r="G18" i="13"/>
  <c r="G17" i="13"/>
  <c r="H17" i="13" s="1"/>
  <c r="H16" i="13"/>
  <c r="G16" i="13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25" i="12"/>
  <c r="H25" i="12" s="1"/>
  <c r="G24" i="12"/>
  <c r="H24" i="12" s="1"/>
  <c r="G23" i="12"/>
  <c r="H23" i="12" s="1"/>
  <c r="G22" i="12"/>
  <c r="H22" i="12" s="1"/>
  <c r="G21" i="12"/>
  <c r="H21" i="12" s="1"/>
  <c r="H20" i="12"/>
  <c r="G20" i="12"/>
  <c r="G19" i="12"/>
  <c r="H19" i="12" s="1"/>
  <c r="H18" i="12"/>
  <c r="G18" i="12"/>
  <c r="G17" i="12"/>
  <c r="H17" i="12" s="1"/>
  <c r="G16" i="12"/>
  <c r="H16" i="12" s="1"/>
  <c r="G15" i="12"/>
  <c r="H15" i="12" s="1"/>
  <c r="G14" i="12"/>
  <c r="H14" i="12" s="1"/>
  <c r="G13" i="12"/>
  <c r="H13" i="12" s="1"/>
  <c r="H12" i="12"/>
  <c r="G12" i="12"/>
  <c r="G11" i="12"/>
  <c r="H11" i="12" s="1"/>
  <c r="H10" i="12"/>
  <c r="G10" i="12"/>
  <c r="G9" i="12"/>
  <c r="H9" i="12" s="1"/>
  <c r="G8" i="12"/>
  <c r="G40" i="12" s="1"/>
  <c r="G13" i="11"/>
  <c r="H16" i="14" l="1"/>
  <c r="G129" i="14"/>
  <c r="H129" i="14" s="1"/>
  <c r="H8" i="12"/>
  <c r="G109" i="15"/>
  <c r="G110" i="15"/>
  <c r="H8" i="15"/>
  <c r="G41" i="12"/>
  <c r="G128" i="14"/>
  <c r="H128" i="14" s="1"/>
  <c r="G116" i="13"/>
  <c r="G115" i="13"/>
  <c r="H9" i="14"/>
  <c r="G24" i="11" l="1"/>
  <c r="H24" i="11" s="1"/>
  <c r="G19" i="11" l="1"/>
  <c r="H19" i="11" s="1"/>
  <c r="G20" i="11"/>
  <c r="H20" i="11" s="1"/>
  <c r="G21" i="11"/>
  <c r="G22" i="11"/>
  <c r="G23" i="11"/>
  <c r="G25" i="11"/>
  <c r="G18" i="11"/>
  <c r="H18" i="11" s="1"/>
  <c r="G17" i="11"/>
  <c r="H17" i="11" s="1"/>
  <c r="G16" i="11"/>
  <c r="H16" i="11" s="1"/>
  <c r="G15" i="11"/>
  <c r="H15" i="11" s="1"/>
  <c r="G14" i="11"/>
  <c r="H14" i="11" s="1"/>
  <c r="H13" i="11"/>
  <c r="G12" i="11"/>
  <c r="H12" i="11" s="1"/>
  <c r="G11" i="11"/>
  <c r="H11" i="11" s="1"/>
  <c r="G10" i="11"/>
  <c r="H10" i="11" s="1"/>
  <c r="G9" i="11" l="1"/>
  <c r="H9" i="11" s="1"/>
  <c r="H21" i="11"/>
  <c r="H22" i="11"/>
  <c r="H23" i="11"/>
  <c r="H25" i="11"/>
  <c r="G8" i="11"/>
  <c r="H8" i="11" s="1"/>
  <c r="G100" i="11" l="1"/>
  <c r="G99" i="11"/>
</calcChain>
</file>

<file path=xl/sharedStrings.xml><?xml version="1.0" encoding="utf-8"?>
<sst xmlns="http://schemas.openxmlformats.org/spreadsheetml/2006/main" count="1192" uniqueCount="1067">
  <si>
    <t>Written</t>
  </si>
  <si>
    <t>Th.</t>
  </si>
  <si>
    <t>Subject</t>
  </si>
  <si>
    <t>Stage</t>
  </si>
  <si>
    <t>Average mark</t>
  </si>
  <si>
    <t>success ratio %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</si>
  <si>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</si>
  <si>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</si>
  <si>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</si>
  <si>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</si>
  <si>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</si>
  <si>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</si>
  <si>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</si>
  <si>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</si>
  <si>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</si>
  <si>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</si>
  <si>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</si>
  <si>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</si>
  <si>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</si>
  <si>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</si>
  <si>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</si>
  <si>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</si>
  <si>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</si>
  <si>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</si>
  <si>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</si>
  <si>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</si>
  <si>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tewenty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</si>
  <si>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</si>
  <si>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</si>
  <si>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</si>
  <si>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</si>
  <si>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</si>
  <si>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</si>
  <si>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</si>
  <si>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</si>
  <si>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</si>
  <si>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</si>
  <si>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</si>
  <si>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</si>
  <si>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</si>
  <si>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</si>
  <si>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</si>
  <si>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</si>
  <si>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</si>
  <si>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</si>
  <si>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</si>
  <si>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</si>
  <si>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</si>
  <si>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</si>
  <si>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 xml:space="preserve">forty three 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</si>
  <si>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</si>
  <si>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</si>
  <si>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</si>
  <si>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</si>
  <si>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</si>
  <si>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</si>
  <si>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</si>
  <si>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</si>
  <si>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</si>
  <si>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</si>
  <si>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</si>
  <si>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</si>
  <si>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</si>
  <si>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</si>
  <si>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</si>
  <si>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</si>
  <si>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</si>
  <si>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</si>
  <si>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</si>
  <si>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</si>
  <si>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</si>
  <si>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</si>
  <si>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</si>
  <si>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</si>
  <si>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</si>
  <si>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</si>
  <si>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only 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</si>
  <si>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</si>
  <si>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</si>
  <si>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</si>
  <si>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</si>
  <si>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</si>
  <si>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</si>
  <si>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</si>
  <si>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</si>
  <si>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</si>
  <si>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only 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</si>
  <si>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</si>
  <si>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</si>
  <si>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</si>
  <si>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</si>
  <si>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</si>
  <si>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</si>
  <si>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</si>
  <si>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</si>
  <si>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</si>
  <si>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only 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</si>
  <si>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</si>
  <si>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</si>
  <si>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</si>
  <si>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</si>
  <si>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</si>
  <si>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</si>
  <si>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</si>
  <si>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</si>
  <si>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</si>
  <si>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one hundred</t>
  </si>
  <si>
    <t>1st Semester</t>
  </si>
  <si>
    <t>2nd Semester</t>
  </si>
  <si>
    <t>Salahaddin University</t>
  </si>
  <si>
    <t>College of Engineering</t>
  </si>
  <si>
    <t>Software &amp; Informatics Eng. Dept.</t>
  </si>
  <si>
    <t>Sum</t>
  </si>
  <si>
    <t xml:space="preserve">هاوژين كامل عمر احمد </t>
  </si>
  <si>
    <t xml:space="preserve">ره هیل محمد بلال </t>
  </si>
  <si>
    <t>شادان شوان طارق</t>
  </si>
  <si>
    <t>نازدار خالد حسین طه</t>
  </si>
  <si>
    <t>مروه حسیب حسین محمد</t>
  </si>
  <si>
    <t>هێلین یاسین نوری کریم</t>
  </si>
  <si>
    <t>Annual Effort  (    40%      )%</t>
  </si>
  <si>
    <t xml:space="preserve">هاوژین كمال عثمان </t>
  </si>
  <si>
    <t>هێیلین لقمان رحمان</t>
  </si>
  <si>
    <t>Act.</t>
  </si>
  <si>
    <t>فۆرمى نمرەى  كۆششى ساڵانەى خوێندن بۆ ساڵى  2018 - 2019</t>
  </si>
  <si>
    <t>ژ</t>
  </si>
  <si>
    <t>ناوی قوتابى</t>
  </si>
  <si>
    <t>ناو و واژووى مامۆستاى وانە</t>
  </si>
  <si>
    <t>ناو و واژووى   سەرۆكى بەش</t>
  </si>
  <si>
    <t>د. مٶید یوسف بطرس</t>
  </si>
  <si>
    <t>ابراهیم یوسف علی</t>
  </si>
  <si>
    <t>احمد رسول حمد رسول</t>
  </si>
  <si>
    <t>احمد محمود عمر</t>
  </si>
  <si>
    <t>احمد نزار ولي حمدامین</t>
  </si>
  <si>
    <t>احمد نوزاد عدنان حقی</t>
  </si>
  <si>
    <t>اسراء عماد موسی</t>
  </si>
  <si>
    <t>اسماعیل ناصح احمد حسن</t>
  </si>
  <si>
    <t>اسیا صباح حسین یابە</t>
  </si>
  <si>
    <t>اڤین اسماعیل صدیق شریف</t>
  </si>
  <si>
    <t>الاء سعد تحسين</t>
  </si>
  <si>
    <t>البیر منصور ادم</t>
  </si>
  <si>
    <t>ایمان زهیر تحسین پیرداود</t>
  </si>
  <si>
    <t>ایمن یوسف حمە صادق قوربانی</t>
  </si>
  <si>
    <t>ایوب عبدللە زرار</t>
  </si>
  <si>
    <t>أحمد اراس عبدالله محمد</t>
  </si>
  <si>
    <t>أندرا جبرائیل ربانە یعقوب</t>
  </si>
  <si>
    <t>بروا هاوار فتاح رحمان</t>
  </si>
  <si>
    <t>بنیات اسماعیل عویز طە</t>
  </si>
  <si>
    <t>بینەر طالب یونس علی</t>
  </si>
  <si>
    <t>بە فرین محمد رسول عزیز</t>
  </si>
  <si>
    <t>پیشەنگ هیوا احمد دەروێش فرج</t>
  </si>
  <si>
    <t>حكیم رسول محمد عبدالله</t>
  </si>
  <si>
    <t>خالد سلام حمە فرج محمد</t>
  </si>
  <si>
    <t>خالص جمال عمر رمضان</t>
  </si>
  <si>
    <t>دابان صادق حمە شریف محمد</t>
  </si>
  <si>
    <t>داستان سالار جمال عزیز</t>
  </si>
  <si>
    <t>دلپاک نائب شکری</t>
  </si>
  <si>
    <t>دنیا صابر</t>
  </si>
  <si>
    <t>دەوەن فاخر شفیق حسین</t>
  </si>
  <si>
    <t>رامان كانبی رشید ابراهیم</t>
  </si>
  <si>
    <t>رفعت خلیل ابوبكر حكیم</t>
  </si>
  <si>
    <t>روندك هادی عبدالرحمان برایم</t>
  </si>
  <si>
    <t>روید لۆقا حنا تۆما</t>
  </si>
  <si>
    <t>زه م زه م زیرك رسول عبدالكریم</t>
  </si>
  <si>
    <t>زينة اوميد یحیى</t>
  </si>
  <si>
    <t>زینب كامران احمد شریف</t>
  </si>
  <si>
    <t>زینب میرزا فتاح رسول</t>
  </si>
  <si>
    <t>زینب ئازاد خدر محمد</t>
  </si>
  <si>
    <t>ژاكاو احمد ابراهیم سلیمان</t>
  </si>
  <si>
    <t>ژیار سالار وسمان</t>
  </si>
  <si>
    <t>سازان نبیل یوسف كریم</t>
  </si>
  <si>
    <t>ساكار مسعود حمە حسین</t>
  </si>
  <si>
    <t>سانا محمد عمر</t>
  </si>
  <si>
    <t>ساوین عثمان حمدامین باپیر</t>
  </si>
  <si>
    <t>ستیڤن صلیوا متی</t>
  </si>
  <si>
    <t>سیمی ئازاد فاروق نادر</t>
  </si>
  <si>
    <t>سەرهەنگ سالم میکائیل</t>
  </si>
  <si>
    <t>شاد مصطفی عزیز محمد</t>
  </si>
  <si>
    <t>شارا عثمان صدیق عثمان</t>
  </si>
  <si>
    <t>شیدا جوهر عولا احمد</t>
  </si>
  <si>
    <t>عاصف عامر فاروق حاجی</t>
  </si>
  <si>
    <t>عبدالرحمن فاروق عبدللە</t>
  </si>
  <si>
    <t>عبدالکریم سعدی احمد</t>
  </si>
  <si>
    <t>عبدالله سرمد سعد هاشم</t>
  </si>
  <si>
    <t>عبدالهادی صالح عالی خضر</t>
  </si>
  <si>
    <t>على امجد حویز احمد</t>
  </si>
  <si>
    <t>علی سروشت علی</t>
  </si>
  <si>
    <t>عمر حسني رمضان یاسین</t>
  </si>
  <si>
    <t>عمر عماد الدین عبد الجواد محمد</t>
  </si>
  <si>
    <t>غالیە زرار کریم محمد</t>
  </si>
  <si>
    <t>فاطمە سیروان خضر ملا</t>
  </si>
  <si>
    <t>ڤیان نجم الدین نصرالدین محمد</t>
  </si>
  <si>
    <t>کرار ناطق صباح</t>
  </si>
  <si>
    <t>گلینە امداد حسین عبدالله</t>
  </si>
  <si>
    <t>لادێ نعمان حمدامین خضر</t>
  </si>
  <si>
    <t>لاس زوزك سلیمان كریم</t>
  </si>
  <si>
    <t>لانە توفیق محمد</t>
  </si>
  <si>
    <t>لانە محمد جوهر یابە</t>
  </si>
  <si>
    <t>محمد برهان احمد عبدالقادر</t>
  </si>
  <si>
    <t>محمد جبار نبی حمدامین</t>
  </si>
  <si>
    <t>محمد خلیل میرۆ اسعد</t>
  </si>
  <si>
    <t>محمد خورشید حسن مولود (تاجیل)</t>
  </si>
  <si>
    <t>محمد طارق محمدامین صالح</t>
  </si>
  <si>
    <t>محمد نوزاد صادق (تاجیل)</t>
  </si>
  <si>
    <t>محمود كاكەامین عبدالله كڕەگچكە</t>
  </si>
  <si>
    <t>مروە شیرزاد علی تۆفیق</t>
  </si>
  <si>
    <t>مصطفى خالد جمال محمود</t>
  </si>
  <si>
    <t>مصطفى محمد مصطفى قادر</t>
  </si>
  <si>
    <t>مهناز نذیر ابراهیم</t>
  </si>
  <si>
    <t>میان مازن نوری سوریش</t>
  </si>
  <si>
    <t>نیاز عرفان مصطفی</t>
  </si>
  <si>
    <t>هامنۆ جبار محمود امین</t>
  </si>
  <si>
    <t>هانا برهان محمد</t>
  </si>
  <si>
    <t>هدى جودت عزت توفيق</t>
  </si>
  <si>
    <t>هرمان محمد سعید</t>
  </si>
  <si>
    <t>هێرو ابراهیم علی</t>
  </si>
  <si>
    <t>هێور سرود قادر احمد</t>
  </si>
  <si>
    <t>هە رشاد قهار محمد عبدالله</t>
  </si>
  <si>
    <t>یاسین عبدالله یاسین عبدالله</t>
  </si>
  <si>
    <t>یوسف ادریس محمد امین</t>
  </si>
  <si>
    <t>ئارمین شهاب عبدللە</t>
  </si>
  <si>
    <t xml:space="preserve">احمد جاسم محمد </t>
  </si>
  <si>
    <t>ابراهيم عمر ابراهيم</t>
  </si>
  <si>
    <t>ابراهیم قادر عبدللە</t>
  </si>
  <si>
    <t>احمد خطاب احمد</t>
  </si>
  <si>
    <t>احمد سامان عبدالهادى حمد</t>
  </si>
  <si>
    <t>احمد شاكر خالد خضر</t>
  </si>
  <si>
    <t>احمد عبدالرزاق عادل احمد</t>
  </si>
  <si>
    <t>احمد عمر اومر</t>
  </si>
  <si>
    <t>احمد کامران جمیل</t>
  </si>
  <si>
    <t>احمد محمد عزيز (تاجیل)</t>
  </si>
  <si>
    <t xml:space="preserve">ارام محمد عمر </t>
  </si>
  <si>
    <t>اسراء عصام الدين ابراهيم</t>
  </si>
  <si>
    <t>اسماعيل احمد محمد عمر</t>
  </si>
  <si>
    <t xml:space="preserve">اقلیمه ابراهیم احمد </t>
  </si>
  <si>
    <t>الاء فاخر مصطفى</t>
  </si>
  <si>
    <t xml:space="preserve">امنە لؤي جودت   </t>
  </si>
  <si>
    <t>انس اسماعیل محمد</t>
  </si>
  <si>
    <t>اومید عبد الرحیم مهدی</t>
  </si>
  <si>
    <t xml:space="preserve">ايڤان حميد سعيد </t>
  </si>
  <si>
    <t>ایلاف سوارە صادق</t>
  </si>
  <si>
    <t>باران مريوان صلاح سعدى</t>
  </si>
  <si>
    <t>باکۆ عبداللە حسین</t>
  </si>
  <si>
    <t>بانه‌ كه‌مال كريم</t>
  </si>
  <si>
    <t xml:space="preserve">باوەر علي عبد الكريم </t>
  </si>
  <si>
    <t>بروا خلیل أنور</t>
  </si>
  <si>
    <t xml:space="preserve">بهره عثمان  رحمان </t>
  </si>
  <si>
    <t>بيزا كمال رفيق قادر</t>
  </si>
  <si>
    <t>بەهزاد متين عبدالحليم</t>
  </si>
  <si>
    <t>پەری خان جمیل ظاهر</t>
  </si>
  <si>
    <t>پەری سعدللە خضر</t>
  </si>
  <si>
    <t>پەنا صابر شێخ محمد</t>
  </si>
  <si>
    <t>ترێ فریدون نوری</t>
  </si>
  <si>
    <t>توانا ابراهيم اسماعیل</t>
  </si>
  <si>
    <t>حكيم لقمان احمد عبدالله</t>
  </si>
  <si>
    <t>حنان دلشاد طە عثمان</t>
  </si>
  <si>
    <t>دلڤين عثمان توفيق عبدالمجيد</t>
  </si>
  <si>
    <t>دلگه ش عمر رحمان حمدامين</t>
  </si>
  <si>
    <t>دێكان اكو فائق وفيق</t>
  </si>
  <si>
    <t xml:space="preserve">روژين محمود حاجى   </t>
  </si>
  <si>
    <t>ريان محمود جمشير عزيز</t>
  </si>
  <si>
    <t>ريڤان سربست صالح حاجي</t>
  </si>
  <si>
    <t>رەز هيدايت محمدامين اسماعيل</t>
  </si>
  <si>
    <t>رەیان موفق عبدالقادر</t>
  </si>
  <si>
    <t>ڕواء خلیل خوادار</t>
  </si>
  <si>
    <t xml:space="preserve">زينب عبد السلام سليمان </t>
  </si>
  <si>
    <t>زینب جلیل محمود</t>
  </si>
  <si>
    <t>زینب نزار عبدالخالق</t>
  </si>
  <si>
    <t>زەردەشت اسماعیل مصطفی</t>
  </si>
  <si>
    <t>ژين ابوبكر عبدالله احمد</t>
  </si>
  <si>
    <t>سارا خليل عبدالله فرحان</t>
  </si>
  <si>
    <t>سارا عبدالستار جبار</t>
  </si>
  <si>
    <t>سانا رزكار لطيف طاهر</t>
  </si>
  <si>
    <t>سانه صلاح عبدالكريم ابوبكر</t>
  </si>
  <si>
    <t>ساوێن سیروان عبدالرزاق</t>
  </si>
  <si>
    <t xml:space="preserve">سدرە ممتاز نشأت  </t>
  </si>
  <si>
    <t>سميه محمد عبدالعزيز عمر</t>
  </si>
  <si>
    <t>سۆما همزە طە</t>
  </si>
  <si>
    <t xml:space="preserve">شاد شەمال جمال </t>
  </si>
  <si>
    <t xml:space="preserve">شاهۆ هۆشیار احمد </t>
  </si>
  <si>
    <t xml:space="preserve">شنە رفيق مجيد </t>
  </si>
  <si>
    <t>شيماء ابراهيم حسن حمدامين</t>
  </si>
  <si>
    <t>صمد شکر رسول</t>
  </si>
  <si>
    <t>عبدالباسط زاهير خالد رشيد</t>
  </si>
  <si>
    <t>عبدالباسط صلاح رحمان</t>
  </si>
  <si>
    <t>عبدالمجيد جعفر مجيد يونس</t>
  </si>
  <si>
    <t>عبدالمؤمن احمد عباس</t>
  </si>
  <si>
    <t>عبدللە رزگار عبدللە</t>
  </si>
  <si>
    <t>عمر سامی محی الدین</t>
  </si>
  <si>
    <t>فریشتە سالم حسن</t>
  </si>
  <si>
    <t>ڤهين تحسين عبيد خندان</t>
  </si>
  <si>
    <t>کلثوم نعمان حمدامین</t>
  </si>
  <si>
    <t>گوڤند مراد قادر زەرده</t>
  </si>
  <si>
    <t xml:space="preserve">لانە يوسف احمد  </t>
  </si>
  <si>
    <t>لولاڤ محمد محمدطاهر</t>
  </si>
  <si>
    <t>ليلان دلزار فايز سعيد</t>
  </si>
  <si>
    <t>ماردى مؤيد لوقا سوريش</t>
  </si>
  <si>
    <t>محمد امانج خورشيد حمە</t>
  </si>
  <si>
    <t>محمد بکر محمد</t>
  </si>
  <si>
    <t xml:space="preserve">محمد پيرداود محمود </t>
  </si>
  <si>
    <t>محمد جبلی جاسم</t>
  </si>
  <si>
    <t>محمد حسن كريم</t>
  </si>
  <si>
    <t>محمد حيدر جواد معروف</t>
  </si>
  <si>
    <t>محمد خلیل صابر</t>
  </si>
  <si>
    <t>محمد رشيد پيرداود اسماعيل</t>
  </si>
  <si>
    <t>محمد صابر احمد</t>
  </si>
  <si>
    <t xml:space="preserve">محمد عبدالله عمر </t>
  </si>
  <si>
    <t>محمد نبيل فتحى حسين</t>
  </si>
  <si>
    <t>ناز ابراهیم عزیز</t>
  </si>
  <si>
    <t>نوا دلير حامد برايم</t>
  </si>
  <si>
    <t xml:space="preserve">نور منير اسحاق </t>
  </si>
  <si>
    <t>نورا حکیم صالح</t>
  </si>
  <si>
    <t>هيدى عبدالكريم ياسين عبدالله</t>
  </si>
  <si>
    <t>هيڤى ياسين عثمان احمد</t>
  </si>
  <si>
    <t>هەڵویست رزگار عزیز</t>
  </si>
  <si>
    <t>ياسان نديم كوركيس عبدالاحد</t>
  </si>
  <si>
    <t>يحيى لزكين عبدالرحمن احمد</t>
  </si>
  <si>
    <t xml:space="preserve">يوسف فاتح جلال </t>
  </si>
  <si>
    <t>یوسف نجات اسماعیل</t>
  </si>
  <si>
    <t>ئارام اسماعیل حسن</t>
  </si>
  <si>
    <t>ئاسۆ نجا‌ة حمد</t>
  </si>
  <si>
    <t>ئاکام فٶاد کاکەماد</t>
  </si>
  <si>
    <t>ئامانج عدنان عمر امين</t>
  </si>
  <si>
    <t>ئایەت خالد عثمان رضا</t>
  </si>
  <si>
    <t>ئیمان فەرهاد محمد</t>
  </si>
  <si>
    <t>ئیمان یوسف عبابکر</t>
  </si>
  <si>
    <t>ئەژين رشيد رشيد شمدين</t>
  </si>
  <si>
    <t>ئەهوەن محمد عبدالله</t>
  </si>
  <si>
    <t>ابراهیم ادریس حسن</t>
  </si>
  <si>
    <t>احمد  وریا  عبدالرزاق</t>
  </si>
  <si>
    <t>احمد مسعود عمر</t>
  </si>
  <si>
    <t xml:space="preserve">اسماء جمال عبدالله </t>
  </si>
  <si>
    <t>انمار هاڤال عبدالمسیح</t>
  </si>
  <si>
    <t>اویانا اسامە جمیل</t>
  </si>
  <si>
    <t>ایه کاکل رسول</t>
  </si>
  <si>
    <t>باوان مەجید حسین</t>
  </si>
  <si>
    <t>باوەڕ مظفر صالح</t>
  </si>
  <si>
    <t>بڕوا لقمان عصمان</t>
  </si>
  <si>
    <t>بڕیار صالح عثمان</t>
  </si>
  <si>
    <t>بسمان مازن متی</t>
  </si>
  <si>
    <t>بلار خالد ابراهیم</t>
  </si>
  <si>
    <t>بنار بەیار ڕەشید</t>
  </si>
  <si>
    <t>بنار لقمان محمد</t>
  </si>
  <si>
    <t xml:space="preserve">به ختيار  نادر ط‌ه </t>
  </si>
  <si>
    <t>بێخاڵ جەمال جەلال</t>
  </si>
  <si>
    <t>بێستون برزۆ ابراهیم</t>
  </si>
  <si>
    <t>پەشمین  عثمان محمود</t>
  </si>
  <si>
    <t>پەیام بهاءالدين نوری</t>
  </si>
  <si>
    <t>پەیام ڕحمان عبدالله</t>
  </si>
  <si>
    <t>پەیام عبدالباسط عبدالله</t>
  </si>
  <si>
    <t>جلال عارف جلال</t>
  </si>
  <si>
    <t>جهاد یوسف باقی</t>
  </si>
  <si>
    <t>چاوەروان ڕەشید عەزیز</t>
  </si>
  <si>
    <t>چرا اكرم عبدالله‌ فتح الله‌</t>
  </si>
  <si>
    <t>چومان احمد محمد صالح</t>
  </si>
  <si>
    <t>چیابان عمر ئەحمەد</t>
  </si>
  <si>
    <t>خەرمان غازى ئەنوەر</t>
  </si>
  <si>
    <t>خەرمان یونس مەلایەحیا</t>
  </si>
  <si>
    <t>دانا کامران محمد</t>
  </si>
  <si>
    <t>دانیه دیار مغدید</t>
  </si>
  <si>
    <t>دلژین محمود عمر</t>
  </si>
  <si>
    <t>دلفیا غسان یوسف</t>
  </si>
  <si>
    <t>دلڤین مصلح کریم</t>
  </si>
  <si>
    <t>دلڤین هادی حمد</t>
  </si>
  <si>
    <t>دنيا علی عمراحمد</t>
  </si>
  <si>
    <t>دۆنا آمانج فرنسی</t>
  </si>
  <si>
    <t>دیار دلێر عبدالوهاب</t>
  </si>
  <si>
    <t>دەنیز فەهمی جەرجیس</t>
  </si>
  <si>
    <t xml:space="preserve">ريبوار ادريس لطيف </t>
  </si>
  <si>
    <t xml:space="preserve">ريزان احمد حمدامين </t>
  </si>
  <si>
    <t>ڕابەر عبدالقادر ابراهیم</t>
  </si>
  <si>
    <t>ڕابەر کامەران حسین</t>
  </si>
  <si>
    <t>ڕامان محمد علی</t>
  </si>
  <si>
    <t>ڕانیار هۆشمەند رحمان</t>
  </si>
  <si>
    <t>ڕوناک کەریم قادر</t>
  </si>
  <si>
    <t>ڕیهانە جەمیل پاتۆ</t>
  </si>
  <si>
    <t>زانیار فرهاد بهرام</t>
  </si>
  <si>
    <t>زەهره کەمال عمر</t>
  </si>
  <si>
    <t>سارا بكر سمایل</t>
  </si>
  <si>
    <t>سارا ئیدریس واحد</t>
  </si>
  <si>
    <t>سانا مظفر صابر</t>
  </si>
  <si>
    <t>ساوین افرام پولس</t>
  </si>
  <si>
    <t>سلوی سلام علی</t>
  </si>
  <si>
    <t>سوندس ئەحمەد کاکۆ</t>
  </si>
  <si>
    <t>سۆما نیهاد صابر</t>
  </si>
  <si>
    <t>سەرگوڵ تحسین محمد</t>
  </si>
  <si>
    <t>شنۆ سوادى حمد</t>
  </si>
  <si>
    <t>شۆخان هاوار صالح</t>
  </si>
  <si>
    <t>شیلان صابر مصطفی</t>
  </si>
  <si>
    <t>شەهرێ ‌ادهم جعفر</t>
  </si>
  <si>
    <t>شەیما حەسەن عەلی</t>
  </si>
  <si>
    <t>عادل عبدالعزیز حسین</t>
  </si>
  <si>
    <t>عبدالباسط عبدالصمد کریم</t>
  </si>
  <si>
    <t>عبدالصمد سلام سلێمان</t>
  </si>
  <si>
    <t>فاطمة محمد صالح</t>
  </si>
  <si>
    <t>فەهیمە ڕوشدی نامیق</t>
  </si>
  <si>
    <t>ڤارین صباح ئەحمەد</t>
  </si>
  <si>
    <t>ڤارین محمد فارس</t>
  </si>
  <si>
    <t>کازیوە کوردۆ ئەحمەد</t>
  </si>
  <si>
    <t>کرمانج عبدالمجید شەریف</t>
  </si>
  <si>
    <t>کوثر حكیم عبدالله</t>
  </si>
  <si>
    <t>گۆران مصطفی اسعد</t>
  </si>
  <si>
    <t>لاوین هیدایەت سعید ڕحمت</t>
  </si>
  <si>
    <t>ماثیۆ علاء بطرس</t>
  </si>
  <si>
    <t>مارکۆ نجیب کۆرکیس</t>
  </si>
  <si>
    <t>ماریۆس بهجت پتی</t>
  </si>
  <si>
    <t>ماکوان فاروق عبدالقادر</t>
  </si>
  <si>
    <t>محمد سردار احمد</t>
  </si>
  <si>
    <t>محمد علی ابراهیم</t>
  </si>
  <si>
    <t>محمد قاسم غفور</t>
  </si>
  <si>
    <t>محمد ناجح فقۆ</t>
  </si>
  <si>
    <t>محمد نجم الدین مراد</t>
  </si>
  <si>
    <t>مینا منهل فیصل</t>
  </si>
  <si>
    <t>مەریەم عمر عبدالله</t>
  </si>
  <si>
    <t>نورا يعقوب محمد رشید</t>
  </si>
  <si>
    <t>نۆژین صباح ڕەفیق</t>
  </si>
  <si>
    <t xml:space="preserve">هانا جلال طه </t>
  </si>
  <si>
    <t>هانه خالد محمد صالح</t>
  </si>
  <si>
    <t>هاوناز جەواد عبدالقادر</t>
  </si>
  <si>
    <t>هایدە عونی احمد</t>
  </si>
  <si>
    <t>هدی امین نجم</t>
  </si>
  <si>
    <t xml:space="preserve">هردى مجيد قادر </t>
  </si>
  <si>
    <t>همزە نورالدین سوارە</t>
  </si>
  <si>
    <t>هندرێن تحسین خڵف</t>
  </si>
  <si>
    <t>هێرۆ جەلال ئەحمەد</t>
  </si>
  <si>
    <t>هێلین صابر  ڕەشید</t>
  </si>
  <si>
    <t xml:space="preserve">هێور حيدر جوهر </t>
  </si>
  <si>
    <t>هیڤین پیربال محمد</t>
  </si>
  <si>
    <t>هەدیل نیهاد فؤاد</t>
  </si>
  <si>
    <t>ودود ریاض عزالدین</t>
  </si>
  <si>
    <t>ئادان عبدالحمید علی</t>
  </si>
  <si>
    <t>ئارام لقمان سلیم</t>
  </si>
  <si>
    <t>ئاسکۆڵ محمد علی</t>
  </si>
  <si>
    <t>ئاسیا سەعید عەباس</t>
  </si>
  <si>
    <t>ئاشتی عمر حەمەد</t>
  </si>
  <si>
    <t>ئاڤان خۆشەوی عثمان</t>
  </si>
  <si>
    <t>ئالا ئیبراهیم مەلا</t>
  </si>
  <si>
    <t>ئیسرا دلاوەر نادر</t>
  </si>
  <si>
    <t>ئەحمەد  عبدالخالق عثمان</t>
  </si>
  <si>
    <t>ئەحمەد عبد الستار عبدالرحمن</t>
  </si>
  <si>
    <t>ئەحمەد یونس ڕەئوف</t>
  </si>
  <si>
    <t>ئەڤین صلاح قادر</t>
  </si>
  <si>
    <t xml:space="preserve">احمد سیف الدین صابر مصطفى </t>
  </si>
  <si>
    <t>احمد فاضل محمد امین</t>
  </si>
  <si>
    <t>اسراء محمد سعید صالح</t>
  </si>
  <si>
    <t>اسماعیل قادر اسماعیل محمد</t>
  </si>
  <si>
    <t>اسماعیل قادر حسین</t>
  </si>
  <si>
    <t>اسیا نجم الدین علی محمد</t>
  </si>
  <si>
    <t>الاء نوزاد شمعون شابا</t>
  </si>
  <si>
    <t>امنه‌ رشاد قادر حسن</t>
  </si>
  <si>
    <t>اوات محمد قادر</t>
  </si>
  <si>
    <t>اونیل كمیل شمعون یعقوب</t>
  </si>
  <si>
    <t>ایمان حسین همزه‌</t>
  </si>
  <si>
    <t>أسمر حاتم أكرم</t>
  </si>
  <si>
    <t>أیمان كارسول عثمان كارسول</t>
  </si>
  <si>
    <t>أیمان مالك بابكر</t>
  </si>
  <si>
    <t>باڵا فرهاد خضر عزیز</t>
  </si>
  <si>
    <t>به‌هره‌ أحمد محمد</t>
  </si>
  <si>
    <t>بیلان جلال أمین</t>
  </si>
  <si>
    <t>بەهێز یونس ملا</t>
  </si>
  <si>
    <t>په‌یام ابوبكر عبدالله أحمد</t>
  </si>
  <si>
    <t>پەروش فرهاد قادر مام شیخ</t>
  </si>
  <si>
    <t>ته‌نیا حسن كریم صالح</t>
  </si>
  <si>
    <t>جرا ئامانج حسین ر‌حمان</t>
  </si>
  <si>
    <t>جلال على جلال جعفر</t>
  </si>
  <si>
    <t>حنان نادر مصطفى سلیمان</t>
  </si>
  <si>
    <t>خالد توفیق عثمان توفیق</t>
  </si>
  <si>
    <t>ده‌روون صباح یاسین</t>
  </si>
  <si>
    <t>دیلان صباح حسین</t>
  </si>
  <si>
    <t>دیلان محمود رحمان</t>
  </si>
  <si>
    <t>دیلمان خورشید احمد محمود</t>
  </si>
  <si>
    <t>دینا باسل بطرس عزو</t>
  </si>
  <si>
    <t>دیه‌ن خلف فتاح عبدالله</t>
  </si>
  <si>
    <t xml:space="preserve">راسیان اومید عزیز امین </t>
  </si>
  <si>
    <t>راوێژ رمضان على محمد</t>
  </si>
  <si>
    <t>رزگار محمد رمضان یارویس</t>
  </si>
  <si>
    <t>رفل ولید عبدالحمید محمد</t>
  </si>
  <si>
    <t>ره‌یان معروف ابوبكر معروف</t>
  </si>
  <si>
    <t xml:space="preserve">روشنا قادر صالح </t>
  </si>
  <si>
    <t xml:space="preserve">رۆژین احمد ابراهیم </t>
  </si>
  <si>
    <t>ریان رٶوف محمد أمین مصطفى</t>
  </si>
  <si>
    <t>زهراء حاجى حمد كانبی</t>
  </si>
  <si>
    <t>زینب قادر أحمد</t>
  </si>
  <si>
    <t>ژیكال ماكوان مصطفى توفیق</t>
  </si>
  <si>
    <t>ژین سربست مجید عمر</t>
  </si>
  <si>
    <t>سارا بكر احمد قاسم</t>
  </si>
  <si>
    <t xml:space="preserve">سارا خاتون محسن عبدالله‌ </t>
  </si>
  <si>
    <t>ساره‌ موفق بلال</t>
  </si>
  <si>
    <t>سارێژ بدران جلال</t>
  </si>
  <si>
    <t xml:space="preserve">ساكار على حمد عزیز </t>
  </si>
  <si>
    <t xml:space="preserve">سمیان قادر عمر </t>
  </si>
  <si>
    <t>سمیه خضر امین احمد</t>
  </si>
  <si>
    <t>سنا عثمان ابوبكر</t>
  </si>
  <si>
    <t>سوزان نبیل لطیف الله مجید</t>
  </si>
  <si>
    <t>سوما علی رحیم</t>
  </si>
  <si>
    <t xml:space="preserve">سۆلان صباح احمد محمد </t>
  </si>
  <si>
    <t xml:space="preserve">شارین توفیق اسعد </t>
  </si>
  <si>
    <t>شهلە فاروق کەریم</t>
  </si>
  <si>
    <t>شیماء معروف نوری</t>
  </si>
  <si>
    <t>شیماء مكرم عبدالواحد سعید</t>
  </si>
  <si>
    <t>شیماء واحد حمدامین</t>
  </si>
  <si>
    <t xml:space="preserve">شینا عمر علی </t>
  </si>
  <si>
    <t>عائشه‌ أحمد عثمان عمر</t>
  </si>
  <si>
    <t xml:space="preserve">علی عبدالكریم علی </t>
  </si>
  <si>
    <t xml:space="preserve">عمر سوار اسماعیل </t>
  </si>
  <si>
    <t xml:space="preserve">ڤان محمد حسن </t>
  </si>
  <si>
    <t>كانیاو كامل ملا رسول</t>
  </si>
  <si>
    <t>كرمانج فارس طاهر</t>
  </si>
  <si>
    <t>كۆیان عادل حسن</t>
  </si>
  <si>
    <t>لاڤه‌ علی صالح</t>
  </si>
  <si>
    <t>لانه‌ كمال محمد</t>
  </si>
  <si>
    <t>لینا بوتان ادای جبرائیل</t>
  </si>
  <si>
    <t>مانویل خالد هرمز یونس</t>
  </si>
  <si>
    <t>محمد أحمد قادر</t>
  </si>
  <si>
    <t>محمد حسین حمد حسین</t>
  </si>
  <si>
    <t xml:space="preserve">محمد عثمان عمر </t>
  </si>
  <si>
    <t xml:space="preserve">مدینه  عبدالغفار عولا </t>
  </si>
  <si>
    <t>مریم خالص قاسم محمد</t>
  </si>
  <si>
    <t>مریمه‌ ازاد عولا</t>
  </si>
  <si>
    <t>مژده‌ طه‌ علی</t>
  </si>
  <si>
    <t>مه‌به‌ست هاشم جمیل</t>
  </si>
  <si>
    <t>میرزا زبیر زیاد</t>
  </si>
  <si>
    <t>نه‌ریمان یوحنان هرمز میخۆ</t>
  </si>
  <si>
    <t>نور صالح احمد اسماعیل</t>
  </si>
  <si>
    <t>نور عماد طاهر صالح</t>
  </si>
  <si>
    <t>نور محمد عزیز</t>
  </si>
  <si>
    <t>نورا روستم حیدر حسن</t>
  </si>
  <si>
    <t>نورا محمد طاهر احمد</t>
  </si>
  <si>
    <t>نورا نوروز شاكر</t>
  </si>
  <si>
    <t>نیگا احمد طە کاکە حمە</t>
  </si>
  <si>
    <t xml:space="preserve">نیگار عمر حسن على </t>
  </si>
  <si>
    <t>هانه‌ قادر فریق حسن</t>
  </si>
  <si>
    <t>هاوژین فۆاد عمر</t>
  </si>
  <si>
    <t xml:space="preserve">هێژا كاوە مولود </t>
  </si>
  <si>
    <t>هە دیانا هارون صلیوا</t>
  </si>
  <si>
    <t>ئاروین غفور بارام كاكه‌خان</t>
  </si>
  <si>
    <t>ئارێز عمر علی</t>
  </si>
  <si>
    <t>ئه‌رخه‌وان غفور محمد خضر</t>
  </si>
  <si>
    <t>ئه‌ڤین صالح محمد حسین</t>
  </si>
  <si>
    <t>علی محمود ظهراب</t>
  </si>
  <si>
    <t>هدی عارف رشید</t>
  </si>
  <si>
    <t xml:space="preserve">احمد طاهر عثمان </t>
  </si>
  <si>
    <t>احمد کاوە مصطفی</t>
  </si>
  <si>
    <t>پەرێز كمال عثمان</t>
  </si>
  <si>
    <t>تەزرین محمد رسول صاد‌ق</t>
  </si>
  <si>
    <t xml:space="preserve">جهاد مامند علي   </t>
  </si>
  <si>
    <t>دیمە یوسف انور</t>
  </si>
  <si>
    <t>رێبەند ئیدریس حمدامین</t>
  </si>
  <si>
    <t>ساوین رزگار حمید</t>
  </si>
  <si>
    <t xml:space="preserve">سۆما ئازاد عبدالرحمن </t>
  </si>
  <si>
    <t>سیڤەر كاكەمد نجم الدین</t>
  </si>
  <si>
    <t>شامل جمیل محمدامین</t>
  </si>
  <si>
    <t>شێنێ فەرهاد محموود</t>
  </si>
  <si>
    <t xml:space="preserve">عبدالكریم حسن علی </t>
  </si>
  <si>
    <t>علي محمد باپیر</t>
  </si>
  <si>
    <t>علي ئیسماعیل ابراهیم</t>
  </si>
  <si>
    <t>گەردوون ابوبكر محمد</t>
  </si>
  <si>
    <t>محمد جوهر سليمان</t>
  </si>
  <si>
    <t>مصطفى هەلمت سامي</t>
  </si>
  <si>
    <t xml:space="preserve">ناز فرید كمال </t>
  </si>
  <si>
    <t xml:space="preserve">ئامانج ابراهیم أحمد </t>
  </si>
  <si>
    <t>اسماعیل سیروان مولود</t>
  </si>
  <si>
    <t>أمین زیاد خظر</t>
  </si>
  <si>
    <t>بارین خالد طیب</t>
  </si>
  <si>
    <t>بێوار سردار محمد</t>
  </si>
  <si>
    <t>بەلێن نامق مرشید</t>
  </si>
  <si>
    <t>بەیار رشید صدیق</t>
  </si>
  <si>
    <t>دابین اسف مولود</t>
  </si>
  <si>
    <t>دارڤان شڤان خیرالدین</t>
  </si>
  <si>
    <t>دلال ازاد عبدال</t>
  </si>
  <si>
    <t>رامیار روستم رسول</t>
  </si>
  <si>
    <t>رضوان اسعد عبدالله</t>
  </si>
  <si>
    <t>رۆشنا اسماعیل یاسین</t>
  </si>
  <si>
    <t>رۆشنا توَفیق محمد</t>
  </si>
  <si>
    <t>زیاد اسعد محمد</t>
  </si>
  <si>
    <t>زەیتونە دلێر حسین</t>
  </si>
  <si>
    <t>سامان ایوب عبدالله</t>
  </si>
  <si>
    <t>سعد عبدالكریم محمد</t>
  </si>
  <si>
    <t>سعد مسعود سعد</t>
  </si>
  <si>
    <t>عبدالباسط اسماعیل عبدالكریم</t>
  </si>
  <si>
    <t>عمر شیرو عمر</t>
  </si>
  <si>
    <t>عمر طارق طه</t>
  </si>
  <si>
    <t>محمد جمیل سلیم</t>
  </si>
  <si>
    <t xml:space="preserve">محمد رحمان جبار </t>
  </si>
  <si>
    <t>محمد سربەست رسول</t>
  </si>
  <si>
    <t>محمد شیروان بكر</t>
  </si>
  <si>
    <t>محمد عثمان عمر</t>
  </si>
  <si>
    <t>محمد قەهار مەولود</t>
  </si>
  <si>
    <t>مصطفى لقمان مجید</t>
  </si>
  <si>
    <t>نور حیدر كاكو</t>
  </si>
  <si>
    <t>هێلین هەژار ئیسماعیل</t>
  </si>
  <si>
    <t>یونس محمد عمر</t>
  </si>
  <si>
    <t>ئاری صدرالدین كریم</t>
  </si>
  <si>
    <t>SE1001</t>
  </si>
  <si>
    <t>SE1002</t>
  </si>
  <si>
    <t>SE1003</t>
  </si>
  <si>
    <t>SE1004</t>
  </si>
  <si>
    <t>SE1005</t>
  </si>
  <si>
    <t>SE1006</t>
  </si>
  <si>
    <t>SE1007</t>
  </si>
  <si>
    <t>SE1008</t>
  </si>
  <si>
    <t>SE1009</t>
  </si>
  <si>
    <t>SE1010</t>
  </si>
  <si>
    <t>SE1011</t>
  </si>
  <si>
    <t>SE1012</t>
  </si>
  <si>
    <t>SE1013</t>
  </si>
  <si>
    <t>SE1014</t>
  </si>
  <si>
    <t>SE1015</t>
  </si>
  <si>
    <t>SE1016</t>
  </si>
  <si>
    <t>SE1017</t>
  </si>
  <si>
    <t>SE1018</t>
  </si>
  <si>
    <t>SE1019</t>
  </si>
  <si>
    <t>SE1020</t>
  </si>
  <si>
    <t>SE1021</t>
  </si>
  <si>
    <t>SE1022</t>
  </si>
  <si>
    <t>SE1023</t>
  </si>
  <si>
    <t>SE1024</t>
  </si>
  <si>
    <t>SE1025</t>
  </si>
  <si>
    <t>SE1026</t>
  </si>
  <si>
    <t>SE1027</t>
  </si>
  <si>
    <t>SE1028</t>
  </si>
  <si>
    <t>SE1029</t>
  </si>
  <si>
    <t>SE1030</t>
  </si>
  <si>
    <t>SE1031</t>
  </si>
  <si>
    <t>SE1032</t>
  </si>
  <si>
    <t>SE1033</t>
  </si>
  <si>
    <t>SE1034</t>
  </si>
  <si>
    <t>SE1035</t>
  </si>
  <si>
    <t>SE1036</t>
  </si>
  <si>
    <t>SE1037</t>
  </si>
  <si>
    <t>SE1038</t>
  </si>
  <si>
    <t>SE1039</t>
  </si>
  <si>
    <t>SE1040</t>
  </si>
  <si>
    <t>SE1041</t>
  </si>
  <si>
    <t>SE1042</t>
  </si>
  <si>
    <t>SE1043</t>
  </si>
  <si>
    <t>SE1044</t>
  </si>
  <si>
    <t>SE1045</t>
  </si>
  <si>
    <t>SE1046</t>
  </si>
  <si>
    <t>SE1047</t>
  </si>
  <si>
    <t>SE1048</t>
  </si>
  <si>
    <t>SE1049</t>
  </si>
  <si>
    <t>SE1050</t>
  </si>
  <si>
    <t>SE1051</t>
  </si>
  <si>
    <t>SE1052</t>
  </si>
  <si>
    <t>SE1053</t>
  </si>
  <si>
    <t>SE1054</t>
  </si>
  <si>
    <t>SE1055</t>
  </si>
  <si>
    <t>SE1056</t>
  </si>
  <si>
    <t>SE1057</t>
  </si>
  <si>
    <t>SE1058</t>
  </si>
  <si>
    <t>SE1059</t>
  </si>
  <si>
    <t>SE1060</t>
  </si>
  <si>
    <t>SE1061</t>
  </si>
  <si>
    <t>SE1062</t>
  </si>
  <si>
    <t>SE1063</t>
  </si>
  <si>
    <t>SE1064</t>
  </si>
  <si>
    <t>SE1065</t>
  </si>
  <si>
    <t>SE1066</t>
  </si>
  <si>
    <t>SE1067</t>
  </si>
  <si>
    <t>SE1068</t>
  </si>
  <si>
    <t>SE1069</t>
  </si>
  <si>
    <t>SE1070</t>
  </si>
  <si>
    <t>SE1071</t>
  </si>
  <si>
    <t>SE1072</t>
  </si>
  <si>
    <t>SE1073</t>
  </si>
  <si>
    <t>SE1074</t>
  </si>
  <si>
    <t>SE1075</t>
  </si>
  <si>
    <t>SE1076</t>
  </si>
  <si>
    <t>SE1077</t>
  </si>
  <si>
    <t>SE1078</t>
  </si>
  <si>
    <t>SE1079</t>
  </si>
  <si>
    <t>SE1080</t>
  </si>
  <si>
    <t>SE1081</t>
  </si>
  <si>
    <t>SE1082</t>
  </si>
  <si>
    <t>SE1083</t>
  </si>
  <si>
    <t>SE1084</t>
  </si>
  <si>
    <t>SE1085</t>
  </si>
  <si>
    <t>SE1086</t>
  </si>
  <si>
    <t>SE1087</t>
  </si>
  <si>
    <t>SE1088</t>
  </si>
  <si>
    <t>SE1089</t>
  </si>
  <si>
    <t>SE1090</t>
  </si>
  <si>
    <t>SE1091</t>
  </si>
  <si>
    <t>SE2001</t>
  </si>
  <si>
    <t>SE2002</t>
  </si>
  <si>
    <t>SE2003</t>
  </si>
  <si>
    <t>SE2004</t>
  </si>
  <si>
    <t>SE2005</t>
  </si>
  <si>
    <t>SE2006</t>
  </si>
  <si>
    <t>SE2007</t>
  </si>
  <si>
    <t>SE2008</t>
  </si>
  <si>
    <t>SE2009</t>
  </si>
  <si>
    <t>SE2010</t>
  </si>
  <si>
    <t>SE2011</t>
  </si>
  <si>
    <t>SE2012</t>
  </si>
  <si>
    <t>SE2013</t>
  </si>
  <si>
    <t>SE2014</t>
  </si>
  <si>
    <t>SE2015</t>
  </si>
  <si>
    <t>SE2016</t>
  </si>
  <si>
    <t>SE2017</t>
  </si>
  <si>
    <t>SE2018</t>
  </si>
  <si>
    <t>SE2019</t>
  </si>
  <si>
    <t>SE2020</t>
  </si>
  <si>
    <t>SE2021</t>
  </si>
  <si>
    <t>SE2022</t>
  </si>
  <si>
    <t>SE2023</t>
  </si>
  <si>
    <t>SE2024</t>
  </si>
  <si>
    <t>SE2025</t>
  </si>
  <si>
    <t>SE2026</t>
  </si>
  <si>
    <t>SE2027</t>
  </si>
  <si>
    <t>SE2028</t>
  </si>
  <si>
    <t>SE2029</t>
  </si>
  <si>
    <t>SE2030</t>
  </si>
  <si>
    <t>SE2031</t>
  </si>
  <si>
    <t>SE2032</t>
  </si>
  <si>
    <t>SE2033</t>
  </si>
  <si>
    <t>SE2034</t>
  </si>
  <si>
    <t>SE2035</t>
  </si>
  <si>
    <t>SE2036</t>
  </si>
  <si>
    <t>SE2037</t>
  </si>
  <si>
    <t>SE2038</t>
  </si>
  <si>
    <t>SE2039</t>
  </si>
  <si>
    <t>SE2040</t>
  </si>
  <si>
    <t>SE2041</t>
  </si>
  <si>
    <t>SE2042</t>
  </si>
  <si>
    <t>SE2043</t>
  </si>
  <si>
    <t>SE2044</t>
  </si>
  <si>
    <t>SE2045</t>
  </si>
  <si>
    <t>SE2046</t>
  </si>
  <si>
    <t>SE2047</t>
  </si>
  <si>
    <t>SE2048</t>
  </si>
  <si>
    <t>SE2049</t>
  </si>
  <si>
    <t>SE2050</t>
  </si>
  <si>
    <t>SE2051</t>
  </si>
  <si>
    <t>SE2052</t>
  </si>
  <si>
    <t>SE2053</t>
  </si>
  <si>
    <t>SE2054</t>
  </si>
  <si>
    <t>SE2055</t>
  </si>
  <si>
    <t>SE2056</t>
  </si>
  <si>
    <t>SE2057</t>
  </si>
  <si>
    <t>SE2058</t>
  </si>
  <si>
    <t>SE2059</t>
  </si>
  <si>
    <t>SE2060</t>
  </si>
  <si>
    <t>SE2061</t>
  </si>
  <si>
    <t>SE2062</t>
  </si>
  <si>
    <t>SE2063</t>
  </si>
  <si>
    <t>SE2064</t>
  </si>
  <si>
    <t>SE2065</t>
  </si>
  <si>
    <t>SE2066</t>
  </si>
  <si>
    <t>SE2067</t>
  </si>
  <si>
    <t>SE2068</t>
  </si>
  <si>
    <t>SE2069</t>
  </si>
  <si>
    <t>SE2070</t>
  </si>
  <si>
    <t>SE2071</t>
  </si>
  <si>
    <t>SE2072</t>
  </si>
  <si>
    <t>SE2073</t>
  </si>
  <si>
    <t>SE2074</t>
  </si>
  <si>
    <t>SE2075</t>
  </si>
  <si>
    <t>SE2076</t>
  </si>
  <si>
    <t>SE2077</t>
  </si>
  <si>
    <t>SE2078</t>
  </si>
  <si>
    <t>SE2079</t>
  </si>
  <si>
    <t>SE2080</t>
  </si>
  <si>
    <t>SE2081</t>
  </si>
  <si>
    <t>SE2082</t>
  </si>
  <si>
    <t>SE2083</t>
  </si>
  <si>
    <t>SE2084</t>
  </si>
  <si>
    <t>SE2085</t>
  </si>
  <si>
    <t>SE2086</t>
  </si>
  <si>
    <t>SE2087</t>
  </si>
  <si>
    <t>SE2088</t>
  </si>
  <si>
    <t>SE2089</t>
  </si>
  <si>
    <t>SE2090</t>
  </si>
  <si>
    <t>SE2091</t>
  </si>
  <si>
    <t>SE2092</t>
  </si>
  <si>
    <t>SE2093</t>
  </si>
  <si>
    <t>SE2094</t>
  </si>
  <si>
    <t>SE2095</t>
  </si>
  <si>
    <t>SE2096</t>
  </si>
  <si>
    <t>SE2097</t>
  </si>
  <si>
    <t>SE2098</t>
  </si>
  <si>
    <t>SE2099</t>
  </si>
  <si>
    <t>SE2100</t>
  </si>
  <si>
    <t>SE2101</t>
  </si>
  <si>
    <t>SE2102</t>
  </si>
  <si>
    <t>SE2103</t>
  </si>
  <si>
    <t>SE2104</t>
  </si>
  <si>
    <t>SE2105</t>
  </si>
  <si>
    <t>SE2106</t>
  </si>
  <si>
    <t>SE2107</t>
  </si>
  <si>
    <t>SE3001</t>
  </si>
  <si>
    <t>SE3002</t>
  </si>
  <si>
    <t>SE3003</t>
  </si>
  <si>
    <t>SE3004</t>
  </si>
  <si>
    <t>SE3005</t>
  </si>
  <si>
    <t>SE3006</t>
  </si>
  <si>
    <t>SE3007</t>
  </si>
  <si>
    <t>SE3008</t>
  </si>
  <si>
    <t>SE3009</t>
  </si>
  <si>
    <t>SE3010</t>
  </si>
  <si>
    <t>SE3011</t>
  </si>
  <si>
    <t>SE3012</t>
  </si>
  <si>
    <t>SE3013</t>
  </si>
  <si>
    <t>SE3014</t>
  </si>
  <si>
    <t>SE3015</t>
  </si>
  <si>
    <t>SE3016</t>
  </si>
  <si>
    <t>SE3017</t>
  </si>
  <si>
    <t>SE3018</t>
  </si>
  <si>
    <t>SE3019</t>
  </si>
  <si>
    <t>SE3020</t>
  </si>
  <si>
    <t>SE3021</t>
  </si>
  <si>
    <t>SE3022</t>
  </si>
  <si>
    <t>SE3023</t>
  </si>
  <si>
    <t>SE3024</t>
  </si>
  <si>
    <t>SE3025</t>
  </si>
  <si>
    <t>SE3026</t>
  </si>
  <si>
    <t>SE3027</t>
  </si>
  <si>
    <t>SE3028</t>
  </si>
  <si>
    <t>SE3029</t>
  </si>
  <si>
    <t>SE3030</t>
  </si>
  <si>
    <t>SE3031</t>
  </si>
  <si>
    <t>SE3032</t>
  </si>
  <si>
    <t>SE3033</t>
  </si>
  <si>
    <t>SE3034</t>
  </si>
  <si>
    <t>SE3035</t>
  </si>
  <si>
    <t>SE3036</t>
  </si>
  <si>
    <t>SE3037</t>
  </si>
  <si>
    <t>SE3038</t>
  </si>
  <si>
    <t>SE3039</t>
  </si>
  <si>
    <t>SE3040</t>
  </si>
  <si>
    <t>SE3041</t>
  </si>
  <si>
    <t>SE3042</t>
  </si>
  <si>
    <t>SE3043</t>
  </si>
  <si>
    <t>SE3044</t>
  </si>
  <si>
    <t>SE3045</t>
  </si>
  <si>
    <t>SE3046</t>
  </si>
  <si>
    <t>SE3047</t>
  </si>
  <si>
    <t>SE3048</t>
  </si>
  <si>
    <t>SE3049</t>
  </si>
  <si>
    <t>SE3050</t>
  </si>
  <si>
    <t>SE3051</t>
  </si>
  <si>
    <t>SE3052</t>
  </si>
  <si>
    <t>SE3053</t>
  </si>
  <si>
    <t>SE3054</t>
  </si>
  <si>
    <t>SE3055</t>
  </si>
  <si>
    <t>SE3056</t>
  </si>
  <si>
    <t>SE3057</t>
  </si>
  <si>
    <t>SE3058</t>
  </si>
  <si>
    <t>SE3059</t>
  </si>
  <si>
    <t>SE3060</t>
  </si>
  <si>
    <t>SE3061</t>
  </si>
  <si>
    <t>SE3062</t>
  </si>
  <si>
    <t>SE3063</t>
  </si>
  <si>
    <t>SE3064</t>
  </si>
  <si>
    <t>SE3065</t>
  </si>
  <si>
    <t>SE3066</t>
  </si>
  <si>
    <t>SE3067</t>
  </si>
  <si>
    <t>SE3068</t>
  </si>
  <si>
    <t>SE3069</t>
  </si>
  <si>
    <t>SE3070</t>
  </si>
  <si>
    <t>SE3071</t>
  </si>
  <si>
    <t>SE3072</t>
  </si>
  <si>
    <t>SE3073</t>
  </si>
  <si>
    <t>SE3074</t>
  </si>
  <si>
    <t>SE3075</t>
  </si>
  <si>
    <t>SE3076</t>
  </si>
  <si>
    <t>SE3077</t>
  </si>
  <si>
    <t>SE3078</t>
  </si>
  <si>
    <t>SE3079</t>
  </si>
  <si>
    <t>SE3080</t>
  </si>
  <si>
    <t>SE3081</t>
  </si>
  <si>
    <t>SE3082</t>
  </si>
  <si>
    <t>SE3083</t>
  </si>
  <si>
    <t>SE3084</t>
  </si>
  <si>
    <t>SE3085</t>
  </si>
  <si>
    <t>SE3086</t>
  </si>
  <si>
    <t>SE3087</t>
  </si>
  <si>
    <t>SE3088</t>
  </si>
  <si>
    <t>SE3089</t>
  </si>
  <si>
    <t>SE3090</t>
  </si>
  <si>
    <t>SE3091</t>
  </si>
  <si>
    <t>SE3092</t>
  </si>
  <si>
    <t>SE3093</t>
  </si>
  <si>
    <t>SE3094</t>
  </si>
  <si>
    <t>SE3095</t>
  </si>
  <si>
    <t>SE3096</t>
  </si>
  <si>
    <t>SE3097</t>
  </si>
  <si>
    <t>SE3098</t>
  </si>
  <si>
    <t>SE3099</t>
  </si>
  <si>
    <t>SE3100</t>
  </si>
  <si>
    <t>SE3101</t>
  </si>
  <si>
    <t>SE3102</t>
  </si>
  <si>
    <t>SE3103</t>
  </si>
  <si>
    <t>SE3104</t>
  </si>
  <si>
    <t>SE3105</t>
  </si>
  <si>
    <t>SE3106</t>
  </si>
  <si>
    <t>SE3107</t>
  </si>
  <si>
    <t>SE3108</t>
  </si>
  <si>
    <t>SE3109</t>
  </si>
  <si>
    <t>SE3110</t>
  </si>
  <si>
    <t>SE3111</t>
  </si>
  <si>
    <t>SE3112</t>
  </si>
  <si>
    <t>SE3113</t>
  </si>
  <si>
    <t>SE3114</t>
  </si>
  <si>
    <t>SE3115</t>
  </si>
  <si>
    <t>SE3116</t>
  </si>
  <si>
    <t>SE3117</t>
  </si>
  <si>
    <t>SE3118</t>
  </si>
  <si>
    <t>SE3119</t>
  </si>
  <si>
    <t>SE3120</t>
  </si>
  <si>
    <t>SE4001</t>
  </si>
  <si>
    <t>SE4002</t>
  </si>
  <si>
    <t>SE4003</t>
  </si>
  <si>
    <t>SE4004</t>
  </si>
  <si>
    <t>SE4005</t>
  </si>
  <si>
    <t>SE4006</t>
  </si>
  <si>
    <t>SE4007</t>
  </si>
  <si>
    <t>SE4008</t>
  </si>
  <si>
    <t>SE4009</t>
  </si>
  <si>
    <t>SE4010</t>
  </si>
  <si>
    <t>SE4011</t>
  </si>
  <si>
    <t>SE4012</t>
  </si>
  <si>
    <t>SE4013</t>
  </si>
  <si>
    <t>SE4014</t>
  </si>
  <si>
    <t>SE4015</t>
  </si>
  <si>
    <t>SE4016</t>
  </si>
  <si>
    <t>SE4017</t>
  </si>
  <si>
    <t>SE4018</t>
  </si>
  <si>
    <t>SE4019</t>
  </si>
  <si>
    <t>SE4020</t>
  </si>
  <si>
    <t>SE4021</t>
  </si>
  <si>
    <t>SE4022</t>
  </si>
  <si>
    <t>SE4023</t>
  </si>
  <si>
    <t>SE4024</t>
  </si>
  <si>
    <t>SE4025</t>
  </si>
  <si>
    <t>SE4026</t>
  </si>
  <si>
    <t>SE4027</t>
  </si>
  <si>
    <t>SE4028</t>
  </si>
  <si>
    <t>SE4029</t>
  </si>
  <si>
    <t>SE4030</t>
  </si>
  <si>
    <t>SE4031</t>
  </si>
  <si>
    <t>SE4032</t>
  </si>
  <si>
    <t>SE4033</t>
  </si>
  <si>
    <t>SE4034</t>
  </si>
  <si>
    <t>SE4035</t>
  </si>
  <si>
    <t>SE4036</t>
  </si>
  <si>
    <t>SE4037</t>
  </si>
  <si>
    <t>SE4038</t>
  </si>
  <si>
    <t>SE4039</t>
  </si>
  <si>
    <t>SE4040</t>
  </si>
  <si>
    <t>SE4041</t>
  </si>
  <si>
    <t>SE4042</t>
  </si>
  <si>
    <t>SE4043</t>
  </si>
  <si>
    <t>SE4044</t>
  </si>
  <si>
    <t>SE4045</t>
  </si>
  <si>
    <t>SE4046</t>
  </si>
  <si>
    <t>SE4047</t>
  </si>
  <si>
    <t>SE4048</t>
  </si>
  <si>
    <t>SE4049</t>
  </si>
  <si>
    <t>SE4050</t>
  </si>
  <si>
    <t>SE4051</t>
  </si>
  <si>
    <t>SE4052</t>
  </si>
  <si>
    <t>SE4053</t>
  </si>
  <si>
    <t>SE4054</t>
  </si>
  <si>
    <t>SE4055</t>
  </si>
  <si>
    <t>SE4056</t>
  </si>
  <si>
    <t>SE4057</t>
  </si>
  <si>
    <t>SE4058</t>
  </si>
  <si>
    <t>SE4059</t>
  </si>
  <si>
    <t>SE4060</t>
  </si>
  <si>
    <t>SE4061</t>
  </si>
  <si>
    <t>SE4062</t>
  </si>
  <si>
    <t>SE4063</t>
  </si>
  <si>
    <t>SE4064</t>
  </si>
  <si>
    <t>SE4065</t>
  </si>
  <si>
    <t>SE4066</t>
  </si>
  <si>
    <t>SE4067</t>
  </si>
  <si>
    <t>SE4068</t>
  </si>
  <si>
    <t>SE4069</t>
  </si>
  <si>
    <t>SE4070</t>
  </si>
  <si>
    <t>SE4071</t>
  </si>
  <si>
    <t>SE4072</t>
  </si>
  <si>
    <t>SE4073</t>
  </si>
  <si>
    <t>SE4074</t>
  </si>
  <si>
    <t>SE4075</t>
  </si>
  <si>
    <t>SE4076</t>
  </si>
  <si>
    <t>SE4077</t>
  </si>
  <si>
    <t>SE4078</t>
  </si>
  <si>
    <t>SE4079</t>
  </si>
  <si>
    <t>SE4080</t>
  </si>
  <si>
    <t>SE4081</t>
  </si>
  <si>
    <t>SE4082</t>
  </si>
  <si>
    <t>SE4083</t>
  </si>
  <si>
    <t>SE4084</t>
  </si>
  <si>
    <t>SE4085</t>
  </si>
  <si>
    <t>SE4086</t>
  </si>
  <si>
    <t>SE4087</t>
  </si>
  <si>
    <t>SE4088</t>
  </si>
  <si>
    <t>SE4089</t>
  </si>
  <si>
    <t>SE4090</t>
  </si>
  <si>
    <t>SE4091</t>
  </si>
  <si>
    <t>SE4092</t>
  </si>
  <si>
    <t>SE4093</t>
  </si>
  <si>
    <t>SE4094</t>
  </si>
  <si>
    <t>SE4095</t>
  </si>
  <si>
    <t>SE4096</t>
  </si>
  <si>
    <t>SE4097</t>
  </si>
  <si>
    <t>SE4098</t>
  </si>
  <si>
    <t>SE4099</t>
  </si>
  <si>
    <t>SE4100</t>
  </si>
  <si>
    <t>SE4101</t>
  </si>
  <si>
    <t>SEE6001</t>
  </si>
  <si>
    <t>SEE6002</t>
  </si>
  <si>
    <t>SEE6003</t>
  </si>
  <si>
    <t>SEE6004</t>
  </si>
  <si>
    <t>SEE6005</t>
  </si>
  <si>
    <t>SEE6006</t>
  </si>
  <si>
    <t>SEE6007</t>
  </si>
  <si>
    <t>SEE6008</t>
  </si>
  <si>
    <t>SEE6009</t>
  </si>
  <si>
    <t>SEE6010</t>
  </si>
  <si>
    <t>SEE6011</t>
  </si>
  <si>
    <t>SEE6012</t>
  </si>
  <si>
    <t>SEE6013</t>
  </si>
  <si>
    <t>SEE6014</t>
  </si>
  <si>
    <t>SEE6015</t>
  </si>
  <si>
    <t>SEE6016</t>
  </si>
  <si>
    <t>SEE6017</t>
  </si>
  <si>
    <t>SEE6018</t>
  </si>
  <si>
    <t>SEE6019</t>
  </si>
  <si>
    <t>SEE6020</t>
  </si>
  <si>
    <t>SEE6021</t>
  </si>
  <si>
    <t>SEE6022</t>
  </si>
  <si>
    <t>SEE6023</t>
  </si>
  <si>
    <t>SEE6024</t>
  </si>
  <si>
    <t>SEE6025</t>
  </si>
  <si>
    <t>SEE6026</t>
  </si>
  <si>
    <t>SEE6027</t>
  </si>
  <si>
    <t>SEE6028</t>
  </si>
  <si>
    <t>SEE6029</t>
  </si>
  <si>
    <t>SEE6030</t>
  </si>
  <si>
    <t>SEE6031</t>
  </si>
  <si>
    <t>SEE6032</t>
  </si>
  <si>
    <t>SEE5001</t>
  </si>
  <si>
    <t>SEE5002</t>
  </si>
  <si>
    <t>SEE5003</t>
  </si>
  <si>
    <t>SEE5004</t>
  </si>
  <si>
    <t>SEE5005</t>
  </si>
  <si>
    <t>SEE5006</t>
  </si>
  <si>
    <t>SEE5007</t>
  </si>
  <si>
    <t>SEE5008</t>
  </si>
  <si>
    <t>SEE5009</t>
  </si>
  <si>
    <t>SEE5010</t>
  </si>
  <si>
    <t>SEE5011</t>
  </si>
  <si>
    <t>SEE5012</t>
  </si>
  <si>
    <t>SEE5013</t>
  </si>
  <si>
    <t>SEE5014</t>
  </si>
  <si>
    <t>SEE5015</t>
  </si>
  <si>
    <t>SEE5016</t>
  </si>
  <si>
    <t>SEE5017</t>
  </si>
  <si>
    <t>SEE5018</t>
  </si>
  <si>
    <t>SEE5019</t>
  </si>
  <si>
    <t>SEE5020</t>
  </si>
  <si>
    <t>Mid Term</t>
  </si>
  <si>
    <t>4th year</t>
  </si>
  <si>
    <t>Data communiction &amp; Networking</t>
  </si>
  <si>
    <t>کیهان زرار غفور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</si>
</sst>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3">
    <font>
      <sz val="11"/>
      <color theme="1"/>
      <name val="Calibri"/>
      <family val="2"/>
      <scheme val="minor"/>
    </font>
    <font>
      <sz val="11"/>
      <color theme="1"/>
      <name val="Ali_K_Samik"/>
      <charset val="178"/>
    </font>
    <font>
      <sz val="14"/>
      <color theme="1"/>
      <name val="Ali_K_Samik"/>
      <charset val="178"/>
    </font>
    <font>
      <sz val="12"/>
      <color theme="1"/>
      <name val="Ali_K_Samik"/>
      <charset val="17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li_K_Samik"/>
      <charset val="178"/>
    </font>
    <font>
      <sz val="12"/>
      <color rgb="FFFF0000"/>
      <name val="Calibri"/>
      <family val="2"/>
      <scheme val="minor"/>
    </font>
    <font>
      <b/>
      <sz val="10"/>
      <name val="Arial"/>
      <family val="2"/>
      <charset val="178"/>
    </font>
    <font>
      <sz val="10"/>
      <name val="Ali_K_Samik"/>
      <charset val="17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name val="MS Sans Serif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9" fontId="0" fillId="0" borderId="1" xfId="0" applyNumberForma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3" fillId="0" borderId="1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/>
    </xf>
    <xf numFmtId="0" fontId="13" fillId="4" borderId="1" xfId="1" applyFont="1" applyFill="1" applyBorder="1" applyAlignment="1">
      <alignment horizontal="right" vertical="center"/>
    </xf>
    <xf numFmtId="0" fontId="0" fillId="0" borderId="1" xfId="0" applyFill="1" applyBorder="1"/>
    <xf numFmtId="0" fontId="0" fillId="4" borderId="1" xfId="0" applyFill="1" applyBorder="1"/>
    <xf numFmtId="0" fontId="0" fillId="0" borderId="1" xfId="0" applyBorder="1"/>
    <xf numFmtId="0" fontId="16" fillId="0" borderId="1" xfId="1" applyFont="1" applyBorder="1" applyAlignment="1">
      <alignment horizontal="center"/>
    </xf>
    <xf numFmtId="0" fontId="15" fillId="5" borderId="1" xfId="1" applyFont="1" applyFill="1" applyBorder="1" applyAlignment="1">
      <alignment horizontal="right" vertical="center"/>
    </xf>
    <xf numFmtId="0" fontId="18" fillId="4" borderId="1" xfId="2" applyFont="1" applyFill="1" applyBorder="1" applyAlignment="1">
      <alignment horizontal="right" vertical="center"/>
    </xf>
    <xf numFmtId="0" fontId="15" fillId="4" borderId="1" xfId="1" applyFont="1" applyFill="1" applyBorder="1" applyAlignment="1">
      <alignment horizontal="right" vertical="center"/>
    </xf>
    <xf numFmtId="0" fontId="18" fillId="2" borderId="1" xfId="2" applyFont="1" applyFill="1" applyBorder="1" applyAlignment="1">
      <alignment horizontal="right" vertical="center"/>
    </xf>
    <xf numFmtId="0" fontId="18" fillId="0" borderId="1" xfId="2" applyFont="1" applyBorder="1" applyAlignment="1">
      <alignment horizontal="right" vertical="center"/>
    </xf>
    <xf numFmtId="0" fontId="18" fillId="0" borderId="1" xfId="2" applyFont="1" applyFill="1" applyBorder="1" applyAlignment="1">
      <alignment horizontal="right" vertical="center"/>
    </xf>
    <xf numFmtId="0" fontId="18" fillId="0" borderId="6" xfId="2" applyFont="1" applyBorder="1" applyAlignment="1">
      <alignment horizontal="right" vertical="center"/>
    </xf>
    <xf numFmtId="0" fontId="18" fillId="0" borderId="0" xfId="2" applyFont="1" applyFill="1" applyBorder="1" applyAlignment="1">
      <alignment horizontal="right" vertical="center"/>
    </xf>
    <xf numFmtId="0" fontId="18" fillId="0" borderId="8" xfId="2" applyFont="1" applyFill="1" applyBorder="1" applyAlignment="1">
      <alignment horizontal="right" vertical="center"/>
    </xf>
    <xf numFmtId="0" fontId="19" fillId="0" borderId="6" xfId="2" applyFont="1" applyBorder="1" applyAlignment="1">
      <alignment horizontal="right" vertical="center"/>
    </xf>
    <xf numFmtId="0" fontId="19" fillId="0" borderId="1" xfId="2" applyFont="1" applyBorder="1" applyAlignment="1">
      <alignment horizontal="right" vertical="center"/>
    </xf>
    <xf numFmtId="0" fontId="19" fillId="2" borderId="8" xfId="2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right"/>
    </xf>
    <xf numFmtId="0" fontId="20" fillId="6" borderId="1" xfId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horizontal="right" vertical="center"/>
    </xf>
    <xf numFmtId="0" fontId="22" fillId="0" borderId="1" xfId="0" applyFont="1" applyFill="1" applyBorder="1"/>
    <xf numFmtId="0" fontId="22" fillId="6" borderId="1" xfId="0" applyFont="1" applyFill="1" applyBorder="1"/>
    <xf numFmtId="0" fontId="22" fillId="7" borderId="1" xfId="0" applyFont="1" applyFill="1" applyBorder="1"/>
    <xf numFmtId="0" fontId="20" fillId="0" borderId="7" xfId="1" applyFont="1" applyFill="1" applyBorder="1" applyAlignment="1">
      <alignment horizontal="right" vertical="center"/>
    </xf>
    <xf numFmtId="0" fontId="22" fillId="8" borderId="1" xfId="1" applyFont="1" applyFill="1" applyBorder="1" applyAlignment="1">
      <alignment horizontal="right" vertical="center"/>
    </xf>
    <xf numFmtId="0" fontId="22" fillId="9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3" applyNumberFormat="1" applyFont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/>
    </xf>
    <xf numFmtId="0" fontId="18" fillId="10" borderId="1" xfId="2" applyFont="1" applyFill="1" applyBorder="1" applyAlignment="1">
      <alignment horizontal="right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9" fontId="0" fillId="0" borderId="0" xfId="3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Normal" xfId="0" builtinId="0"/>
    <cellStyle name="Normal 2 2" xfId="2"/>
    <cellStyle name="Normal 4" xfId="1"/>
    <cellStyle name="Percent" xfId="3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rightToLeft="1" topLeftCell="A4" zoomScaleNormal="100" workbookViewId="0">
      <selection activeCell="C8" sqref="C8"/>
    </sheetView>
  </sheetViews>
  <sheetFormatPr defaultRowHeight="15"/>
  <cols>
    <col min="1" max="1" width="7.5703125" bestFit="1" customWidth="1"/>
    <col min="2" max="2" width="26" bestFit="1" customWidth="1"/>
    <col min="8" max="8" width="23.5703125" customWidth="1"/>
  </cols>
  <sheetData>
    <row r="1" spans="1:8" ht="23.1" customHeight="1">
      <c r="A1" s="90" t="s">
        <v>123</v>
      </c>
      <c r="B1" s="91"/>
      <c r="C1" s="91"/>
      <c r="D1" s="91"/>
      <c r="E1" s="91"/>
      <c r="F1" s="91"/>
      <c r="G1" s="91"/>
      <c r="H1" s="92"/>
    </row>
    <row r="2" spans="1:8" ht="30.75" customHeight="1">
      <c r="A2" s="93" t="s">
        <v>111</v>
      </c>
      <c r="B2" s="94"/>
      <c r="C2" s="23"/>
      <c r="D2" s="95" t="s">
        <v>110</v>
      </c>
      <c r="E2" s="96"/>
      <c r="F2" s="96"/>
      <c r="G2" s="97"/>
      <c r="H2" s="23" t="s">
        <v>109</v>
      </c>
    </row>
    <row r="3" spans="1:8" ht="23.1" customHeight="1">
      <c r="A3" s="95" t="s">
        <v>2</v>
      </c>
      <c r="B3" s="97"/>
      <c r="C3" s="23"/>
      <c r="D3" s="95" t="s">
        <v>3</v>
      </c>
      <c r="E3" s="96"/>
      <c r="F3" s="96"/>
      <c r="G3" s="97"/>
      <c r="H3" s="23"/>
    </row>
    <row r="4" spans="1:8" ht="23.1" customHeight="1">
      <c r="A4" s="85"/>
      <c r="B4" s="86"/>
      <c r="C4" s="22"/>
      <c r="D4" s="87"/>
      <c r="E4" s="88"/>
      <c r="F4" s="88"/>
      <c r="G4" s="89"/>
      <c r="H4" s="22"/>
    </row>
    <row r="5" spans="1:8" ht="23.1" customHeight="1">
      <c r="A5" s="75" t="s">
        <v>124</v>
      </c>
      <c r="B5" s="77" t="s">
        <v>125</v>
      </c>
      <c r="C5" s="82"/>
      <c r="D5" s="83"/>
      <c r="E5" s="83"/>
      <c r="F5" s="84"/>
      <c r="G5" s="78" t="s">
        <v>119</v>
      </c>
      <c r="H5" s="79"/>
    </row>
    <row r="6" spans="1:8" ht="23.1" customHeight="1">
      <c r="A6" s="76"/>
      <c r="B6" s="77"/>
      <c r="C6" s="24" t="s">
        <v>1063</v>
      </c>
      <c r="D6" s="24" t="s">
        <v>122</v>
      </c>
      <c r="E6" s="24"/>
      <c r="F6" s="24"/>
      <c r="G6" s="80" t="s">
        <v>112</v>
      </c>
      <c r="H6" s="80" t="s">
        <v>0</v>
      </c>
    </row>
    <row r="7" spans="1:8" ht="23.1" customHeight="1">
      <c r="A7" s="76"/>
      <c r="B7" s="77"/>
      <c r="C7" s="1">
        <v>0.2</v>
      </c>
      <c r="D7" s="1">
        <v>0.2</v>
      </c>
      <c r="E7" s="1"/>
      <c r="F7" s="1"/>
      <c r="G7" s="81"/>
      <c r="H7" s="81"/>
    </row>
    <row r="8" spans="1:8">
      <c r="A8" s="50" t="s">
        <v>592</v>
      </c>
      <c r="B8" s="51" t="s">
        <v>129</v>
      </c>
      <c r="C8" s="16"/>
      <c r="D8" s="6"/>
      <c r="E8" s="15"/>
      <c r="F8" s="15"/>
      <c r="G8" s="15">
        <f>ROUND(SUM(C8:F8),0)</f>
        <v>0</v>
      </c>
      <c r="H8" s="2" t="str">
        <f>VLOOKUP(G8,table!$A$1:$B$101,2)</f>
        <v>zero</v>
      </c>
    </row>
    <row r="9" spans="1:8">
      <c r="A9" s="50" t="s">
        <v>593</v>
      </c>
      <c r="B9" s="52" t="s">
        <v>130</v>
      </c>
      <c r="C9" s="16"/>
      <c r="D9" s="6"/>
      <c r="E9" s="15"/>
      <c r="F9" s="15"/>
      <c r="G9" s="15">
        <f>ROUND(SUM(C9:F9),0)</f>
        <v>0</v>
      </c>
      <c r="H9" s="2" t="str">
        <f>VLOOKUP(G9,table!$A$1:$B$101,2)</f>
        <v>zero</v>
      </c>
    </row>
    <row r="10" spans="1:8">
      <c r="A10" s="50" t="s">
        <v>594</v>
      </c>
      <c r="B10" s="51" t="s">
        <v>131</v>
      </c>
      <c r="C10" s="16"/>
      <c r="D10" s="6"/>
      <c r="E10" s="16"/>
      <c r="F10" s="16"/>
      <c r="G10" s="16">
        <f t="shared" ref="G10:G25" si="0">ROUND(SUM(C10:F10),0)</f>
        <v>0</v>
      </c>
      <c r="H10" s="2" t="str">
        <f>VLOOKUP(G10,table!$A$1:$B$101,2)</f>
        <v>zero</v>
      </c>
    </row>
    <row r="11" spans="1:8">
      <c r="A11" s="50" t="s">
        <v>595</v>
      </c>
      <c r="B11" s="51" t="s">
        <v>132</v>
      </c>
      <c r="C11" s="16"/>
      <c r="D11" s="6"/>
      <c r="E11" s="16"/>
      <c r="F11" s="16"/>
      <c r="G11" s="16">
        <f t="shared" si="0"/>
        <v>0</v>
      </c>
      <c r="H11" s="2" t="str">
        <f>VLOOKUP(G11,table!$A$1:$B$101,2)</f>
        <v>zero</v>
      </c>
    </row>
    <row r="12" spans="1:8">
      <c r="A12" s="50" t="s">
        <v>596</v>
      </c>
      <c r="B12" s="51" t="s">
        <v>133</v>
      </c>
      <c r="C12" s="16"/>
      <c r="D12" s="6"/>
      <c r="E12" s="16"/>
      <c r="F12" s="16"/>
      <c r="G12" s="16">
        <f t="shared" si="0"/>
        <v>0</v>
      </c>
      <c r="H12" s="2" t="str">
        <f>VLOOKUP(G12,table!$A$1:$B$101,2)</f>
        <v>zero</v>
      </c>
    </row>
    <row r="13" spans="1:8">
      <c r="A13" s="50" t="s">
        <v>597</v>
      </c>
      <c r="B13" s="51" t="s">
        <v>134</v>
      </c>
      <c r="C13" s="16"/>
      <c r="D13" s="6"/>
      <c r="E13" s="16"/>
      <c r="F13" s="16"/>
      <c r="G13" s="24">
        <f t="shared" si="0"/>
        <v>0</v>
      </c>
      <c r="H13" s="2" t="str">
        <f>VLOOKUP(G13,table!$A$1:$B$101,2)</f>
        <v>zero</v>
      </c>
    </row>
    <row r="14" spans="1:8">
      <c r="A14" s="50" t="s">
        <v>598</v>
      </c>
      <c r="B14" s="51" t="s">
        <v>135</v>
      </c>
      <c r="C14" s="16"/>
      <c r="D14" s="6"/>
      <c r="E14" s="16"/>
      <c r="F14" s="16"/>
      <c r="G14" s="16">
        <f t="shared" si="0"/>
        <v>0</v>
      </c>
      <c r="H14" s="2" t="str">
        <f>VLOOKUP(G14,table!$A$1:$B$101,2)</f>
        <v>zero</v>
      </c>
    </row>
    <row r="15" spans="1:8">
      <c r="A15" s="50" t="s">
        <v>599</v>
      </c>
      <c r="B15" s="51" t="s">
        <v>136</v>
      </c>
      <c r="C15" s="16"/>
      <c r="D15" s="6"/>
      <c r="E15" s="16"/>
      <c r="F15" s="16"/>
      <c r="G15" s="16">
        <f t="shared" si="0"/>
        <v>0</v>
      </c>
      <c r="H15" s="2" t="str">
        <f>VLOOKUP(G15,table!$A$1:$B$101,2)</f>
        <v>zero</v>
      </c>
    </row>
    <row r="16" spans="1:8">
      <c r="A16" s="50" t="s">
        <v>600</v>
      </c>
      <c r="B16" s="53" t="s">
        <v>137</v>
      </c>
      <c r="C16" s="20"/>
      <c r="D16" s="6"/>
      <c r="E16" s="20"/>
      <c r="F16" s="16"/>
      <c r="G16" s="16">
        <f t="shared" si="0"/>
        <v>0</v>
      </c>
      <c r="H16" s="2" t="str">
        <f>VLOOKUP(G16,table!$A$1:$B$101,2)</f>
        <v>zero</v>
      </c>
    </row>
    <row r="17" spans="1:8">
      <c r="A17" s="50" t="s">
        <v>601</v>
      </c>
      <c r="B17" s="54" t="s">
        <v>138</v>
      </c>
      <c r="C17" s="20"/>
      <c r="D17" s="6"/>
      <c r="E17" s="20"/>
      <c r="F17" s="16"/>
      <c r="G17" s="16">
        <f t="shared" si="0"/>
        <v>0</v>
      </c>
      <c r="H17" s="2" t="str">
        <f>VLOOKUP(G17,table!$A$1:$B$101,2)</f>
        <v>zero</v>
      </c>
    </row>
    <row r="18" spans="1:8">
      <c r="A18" s="50" t="s">
        <v>602</v>
      </c>
      <c r="B18" s="55" t="s">
        <v>139</v>
      </c>
      <c r="C18" s="20"/>
      <c r="D18" s="6"/>
      <c r="E18" s="20"/>
      <c r="F18" s="16"/>
      <c r="G18" s="16">
        <f t="shared" si="0"/>
        <v>0</v>
      </c>
      <c r="H18" s="2" t="str">
        <f>VLOOKUP(G18,table!$A$1:$B$101,2)</f>
        <v>zero</v>
      </c>
    </row>
    <row r="19" spans="1:8">
      <c r="A19" s="50" t="s">
        <v>603</v>
      </c>
      <c r="B19" s="51" t="s">
        <v>140</v>
      </c>
      <c r="C19" s="20"/>
      <c r="D19" s="6"/>
      <c r="E19" s="20"/>
      <c r="F19" s="16"/>
      <c r="G19" s="16">
        <f t="shared" si="0"/>
        <v>0</v>
      </c>
      <c r="H19" s="2" t="str">
        <f>VLOOKUP(G19,table!$A$1:$B$101,2)</f>
        <v>zero</v>
      </c>
    </row>
    <row r="20" spans="1:8">
      <c r="A20" s="50" t="s">
        <v>604</v>
      </c>
      <c r="B20" s="51" t="s">
        <v>141</v>
      </c>
      <c r="C20" s="20"/>
      <c r="D20" s="6"/>
      <c r="E20" s="20"/>
      <c r="F20" s="16"/>
      <c r="G20" s="16">
        <f t="shared" si="0"/>
        <v>0</v>
      </c>
      <c r="H20" s="2" t="str">
        <f>VLOOKUP(G20,table!$A$1:$B$101,2)</f>
        <v>zero</v>
      </c>
    </row>
    <row r="21" spans="1:8">
      <c r="A21" s="50" t="s">
        <v>605</v>
      </c>
      <c r="B21" s="51" t="s">
        <v>142</v>
      </c>
      <c r="C21" s="20"/>
      <c r="D21" s="6"/>
      <c r="E21" s="20"/>
      <c r="F21" s="15"/>
      <c r="G21" s="16">
        <f t="shared" si="0"/>
        <v>0</v>
      </c>
      <c r="H21" s="2" t="str">
        <f>VLOOKUP(G21,table!$A$1:$B$101,2)</f>
        <v>zero</v>
      </c>
    </row>
    <row r="22" spans="1:8">
      <c r="A22" s="50" t="s">
        <v>606</v>
      </c>
      <c r="B22" s="51" t="s">
        <v>143</v>
      </c>
      <c r="C22" s="20"/>
      <c r="D22" s="6"/>
      <c r="E22" s="20"/>
      <c r="F22" s="15"/>
      <c r="G22" s="16">
        <f t="shared" si="0"/>
        <v>0</v>
      </c>
      <c r="H22" s="2" t="str">
        <f>VLOOKUP(G22,table!$A$1:$B$101,2)</f>
        <v>zero</v>
      </c>
    </row>
    <row r="23" spans="1:8">
      <c r="A23" s="50" t="s">
        <v>607</v>
      </c>
      <c r="B23" s="51" t="s">
        <v>144</v>
      </c>
      <c r="C23" s="20"/>
      <c r="D23" s="6"/>
      <c r="E23" s="20"/>
      <c r="F23" s="15"/>
      <c r="G23" s="16">
        <f t="shared" si="0"/>
        <v>0</v>
      </c>
      <c r="H23" s="2" t="str">
        <f>VLOOKUP(G23,table!$A$1:$B$101,2)</f>
        <v>zero</v>
      </c>
    </row>
    <row r="24" spans="1:8">
      <c r="A24" s="50" t="s">
        <v>608</v>
      </c>
      <c r="B24" s="51" t="s">
        <v>145</v>
      </c>
      <c r="C24" s="21"/>
      <c r="D24" s="6"/>
      <c r="E24" s="20"/>
      <c r="F24" s="19"/>
      <c r="G24" s="19">
        <f t="shared" si="0"/>
        <v>0</v>
      </c>
      <c r="H24" s="2" t="str">
        <f>VLOOKUP(G24,table!$A$1:$B$101,2)</f>
        <v>zero</v>
      </c>
    </row>
    <row r="25" spans="1:8">
      <c r="A25" s="50" t="s">
        <v>609</v>
      </c>
      <c r="B25" s="51" t="s">
        <v>146</v>
      </c>
      <c r="C25" s="20"/>
      <c r="D25" s="6"/>
      <c r="E25" s="20"/>
      <c r="F25" s="15"/>
      <c r="G25" s="16">
        <f t="shared" si="0"/>
        <v>0</v>
      </c>
      <c r="H25" s="2" t="str">
        <f>VLOOKUP(G25,table!$A$1:$B$101,2)</f>
        <v>zero</v>
      </c>
    </row>
    <row r="26" spans="1:8">
      <c r="A26" s="50" t="s">
        <v>610</v>
      </c>
      <c r="B26" s="51" t="s">
        <v>147</v>
      </c>
      <c r="C26" s="20"/>
      <c r="D26" s="6"/>
      <c r="E26" s="20"/>
      <c r="F26" s="28"/>
      <c r="G26" s="28">
        <f t="shared" ref="G26:G57" si="1">ROUND(SUM(C26:F26),0)</f>
        <v>0</v>
      </c>
      <c r="H26" s="2" t="str">
        <f>VLOOKUP(G26,table!$A$1:$B$101,2)</f>
        <v>zero</v>
      </c>
    </row>
    <row r="27" spans="1:8">
      <c r="A27" s="50" t="s">
        <v>611</v>
      </c>
      <c r="B27" s="55" t="s">
        <v>148</v>
      </c>
      <c r="C27" s="20"/>
      <c r="D27" s="6"/>
      <c r="E27" s="20"/>
      <c r="F27" s="28"/>
      <c r="G27" s="28">
        <f t="shared" si="1"/>
        <v>0</v>
      </c>
      <c r="H27" s="2" t="str">
        <f>VLOOKUP(G27,table!$A$1:$B$101,2)</f>
        <v>zero</v>
      </c>
    </row>
    <row r="28" spans="1:8">
      <c r="A28" s="50" t="s">
        <v>612</v>
      </c>
      <c r="B28" s="51" t="s">
        <v>149</v>
      </c>
      <c r="C28" s="20"/>
      <c r="D28" s="6"/>
      <c r="E28" s="20"/>
      <c r="F28" s="28"/>
      <c r="G28" s="28">
        <f t="shared" si="1"/>
        <v>0</v>
      </c>
      <c r="H28" s="2" t="str">
        <f>VLOOKUP(G28,table!$A$1:$B$101,2)</f>
        <v>zero</v>
      </c>
    </row>
    <row r="29" spans="1:8">
      <c r="A29" s="50" t="s">
        <v>613</v>
      </c>
      <c r="B29" s="52" t="s">
        <v>150</v>
      </c>
      <c r="C29" s="20"/>
      <c r="D29" s="6"/>
      <c r="E29" s="20"/>
      <c r="F29" s="28"/>
      <c r="G29" s="28">
        <f t="shared" si="1"/>
        <v>0</v>
      </c>
      <c r="H29" s="2" t="str">
        <f>VLOOKUP(G29,table!$A$1:$B$101,2)</f>
        <v>zero</v>
      </c>
    </row>
    <row r="30" spans="1:8">
      <c r="A30" s="50" t="s">
        <v>614</v>
      </c>
      <c r="B30" s="51" t="s">
        <v>151</v>
      </c>
      <c r="C30" s="20"/>
      <c r="D30" s="6"/>
      <c r="E30" s="20"/>
      <c r="F30" s="28"/>
      <c r="G30" s="28">
        <f t="shared" si="1"/>
        <v>0</v>
      </c>
      <c r="H30" s="2" t="str">
        <f>VLOOKUP(G30,table!$A$1:$B$101,2)</f>
        <v>zero</v>
      </c>
    </row>
    <row r="31" spans="1:8">
      <c r="A31" s="50" t="s">
        <v>615</v>
      </c>
      <c r="B31" s="51" t="s">
        <v>152</v>
      </c>
      <c r="C31" s="20"/>
      <c r="D31" s="6"/>
      <c r="E31" s="20"/>
      <c r="F31" s="28"/>
      <c r="G31" s="28">
        <f t="shared" si="1"/>
        <v>0</v>
      </c>
      <c r="H31" s="2" t="str">
        <f>VLOOKUP(G31,table!$A$1:$B$101,2)</f>
        <v>zero</v>
      </c>
    </row>
    <row r="32" spans="1:8">
      <c r="A32" s="50" t="s">
        <v>616</v>
      </c>
      <c r="B32" s="56" t="s">
        <v>153</v>
      </c>
      <c r="C32" s="20"/>
      <c r="D32" s="6"/>
      <c r="E32" s="20"/>
      <c r="F32" s="28"/>
      <c r="G32" s="28">
        <f t="shared" si="1"/>
        <v>0</v>
      </c>
      <c r="H32" s="2" t="str">
        <f>VLOOKUP(G32,table!$A$1:$B$101,2)</f>
        <v>zero</v>
      </c>
    </row>
    <row r="33" spans="1:8">
      <c r="A33" s="50" t="s">
        <v>617</v>
      </c>
      <c r="B33" s="56" t="s">
        <v>154</v>
      </c>
      <c r="C33" s="20"/>
      <c r="D33" s="6"/>
      <c r="E33" s="20"/>
      <c r="F33" s="28"/>
      <c r="G33" s="28">
        <f t="shared" si="1"/>
        <v>0</v>
      </c>
      <c r="H33" s="2" t="str">
        <f>VLOOKUP(G33,table!$A$1:$B$101,2)</f>
        <v>zero</v>
      </c>
    </row>
    <row r="34" spans="1:8">
      <c r="A34" s="50" t="s">
        <v>618</v>
      </c>
      <c r="B34" s="57" t="s">
        <v>155</v>
      </c>
      <c r="C34" s="20"/>
      <c r="D34" s="6"/>
      <c r="E34" s="20"/>
      <c r="F34" s="28"/>
      <c r="G34" s="28">
        <f t="shared" si="1"/>
        <v>0</v>
      </c>
      <c r="H34" s="2" t="str">
        <f>VLOOKUP(G34,table!$A$1:$B$101,2)</f>
        <v>zero</v>
      </c>
    </row>
    <row r="35" spans="1:8">
      <c r="A35" s="50" t="s">
        <v>619</v>
      </c>
      <c r="B35" s="58" t="s">
        <v>156</v>
      </c>
      <c r="C35" s="20"/>
      <c r="D35" s="6"/>
      <c r="E35" s="20"/>
      <c r="F35" s="28"/>
      <c r="G35" s="28">
        <f t="shared" si="1"/>
        <v>0</v>
      </c>
      <c r="H35" s="2" t="str">
        <f>VLOOKUP(G35,table!$A$1:$B$101,2)</f>
        <v>zero</v>
      </c>
    </row>
    <row r="36" spans="1:8">
      <c r="A36" s="50" t="s">
        <v>620</v>
      </c>
      <c r="B36" s="52" t="s">
        <v>157</v>
      </c>
      <c r="C36" s="20"/>
      <c r="D36" s="6"/>
      <c r="E36" s="20"/>
      <c r="F36" s="28"/>
      <c r="G36" s="28">
        <f t="shared" si="1"/>
        <v>0</v>
      </c>
      <c r="H36" s="2" t="str">
        <f>VLOOKUP(G36,table!$A$1:$B$101,2)</f>
        <v>zero</v>
      </c>
    </row>
    <row r="37" spans="1:8">
      <c r="A37" s="50" t="s">
        <v>621</v>
      </c>
      <c r="B37" s="56" t="s">
        <v>158</v>
      </c>
      <c r="C37" s="20"/>
      <c r="D37" s="6"/>
      <c r="E37" s="20"/>
      <c r="F37" s="28"/>
      <c r="G37" s="28">
        <f t="shared" si="1"/>
        <v>0</v>
      </c>
      <c r="H37" s="2" t="str">
        <f>VLOOKUP(G37,table!$A$1:$B$101,2)</f>
        <v>zero</v>
      </c>
    </row>
    <row r="38" spans="1:8">
      <c r="A38" s="50" t="s">
        <v>622</v>
      </c>
      <c r="B38" s="56" t="s">
        <v>159</v>
      </c>
      <c r="C38" s="20"/>
      <c r="D38" s="6"/>
      <c r="E38" s="20"/>
      <c r="F38" s="28"/>
      <c r="G38" s="28">
        <f t="shared" si="1"/>
        <v>0</v>
      </c>
      <c r="H38" s="2" t="str">
        <f>VLOOKUP(G38,table!$A$1:$B$101,2)</f>
        <v>zero</v>
      </c>
    </row>
    <row r="39" spans="1:8">
      <c r="A39" s="50" t="s">
        <v>623</v>
      </c>
      <c r="B39" s="56" t="s">
        <v>160</v>
      </c>
      <c r="C39" s="20"/>
      <c r="D39" s="6"/>
      <c r="E39" s="20"/>
      <c r="F39" s="28"/>
      <c r="G39" s="28">
        <f t="shared" si="1"/>
        <v>0</v>
      </c>
      <c r="H39" s="2" t="str">
        <f>VLOOKUP(G39,table!$A$1:$B$101,2)</f>
        <v>zero</v>
      </c>
    </row>
    <row r="40" spans="1:8">
      <c r="A40" s="50" t="s">
        <v>624</v>
      </c>
      <c r="B40" s="51" t="s">
        <v>161</v>
      </c>
      <c r="C40" s="20"/>
      <c r="D40" s="6"/>
      <c r="E40" s="20"/>
      <c r="F40" s="28"/>
      <c r="G40" s="28">
        <f t="shared" si="1"/>
        <v>0</v>
      </c>
      <c r="H40" s="2" t="str">
        <f>VLOOKUP(G40,table!$A$1:$B$101,2)</f>
        <v>zero</v>
      </c>
    </row>
    <row r="41" spans="1:8">
      <c r="A41" s="50" t="s">
        <v>625</v>
      </c>
      <c r="B41" s="51" t="s">
        <v>162</v>
      </c>
      <c r="C41" s="20"/>
      <c r="D41" s="6"/>
      <c r="E41" s="20"/>
      <c r="F41" s="28"/>
      <c r="G41" s="28">
        <f t="shared" si="1"/>
        <v>0</v>
      </c>
      <c r="H41" s="2" t="str">
        <f>VLOOKUP(G41,table!$A$1:$B$101,2)</f>
        <v>zero</v>
      </c>
    </row>
    <row r="42" spans="1:8">
      <c r="A42" s="50" t="s">
        <v>626</v>
      </c>
      <c r="B42" s="57" t="s">
        <v>163</v>
      </c>
      <c r="C42" s="20"/>
      <c r="D42" s="6"/>
      <c r="E42" s="20"/>
      <c r="F42" s="28"/>
      <c r="G42" s="28">
        <f t="shared" si="1"/>
        <v>0</v>
      </c>
      <c r="H42" s="2" t="str">
        <f>VLOOKUP(G42,table!$A$1:$B$101,2)</f>
        <v>zero</v>
      </c>
    </row>
    <row r="43" spans="1:8">
      <c r="A43" s="50" t="s">
        <v>627</v>
      </c>
      <c r="B43" s="56" t="s">
        <v>164</v>
      </c>
      <c r="C43" s="20"/>
      <c r="D43" s="6"/>
      <c r="E43" s="20"/>
      <c r="F43" s="28"/>
      <c r="G43" s="28">
        <f t="shared" si="1"/>
        <v>0</v>
      </c>
      <c r="H43" s="2" t="str">
        <f>VLOOKUP(G43,table!$A$1:$B$101,2)</f>
        <v>zero</v>
      </c>
    </row>
    <row r="44" spans="1:8">
      <c r="A44" s="50" t="s">
        <v>628</v>
      </c>
      <c r="B44" s="59" t="s">
        <v>165</v>
      </c>
      <c r="C44" s="20"/>
      <c r="D44" s="6"/>
      <c r="E44" s="20"/>
      <c r="F44" s="28"/>
      <c r="G44" s="28">
        <f t="shared" si="1"/>
        <v>0</v>
      </c>
      <c r="H44" s="2" t="str">
        <f>VLOOKUP(G44,table!$A$1:$B$101,2)</f>
        <v>zero</v>
      </c>
    </row>
    <row r="45" spans="1:8">
      <c r="A45" s="50" t="s">
        <v>629</v>
      </c>
      <c r="B45" s="51" t="s">
        <v>166</v>
      </c>
      <c r="C45" s="20"/>
      <c r="D45" s="6"/>
      <c r="E45" s="20"/>
      <c r="F45" s="28"/>
      <c r="G45" s="28">
        <f t="shared" si="1"/>
        <v>0</v>
      </c>
      <c r="H45" s="2" t="str">
        <f>VLOOKUP(G45,table!$A$1:$B$101,2)</f>
        <v>zero</v>
      </c>
    </row>
    <row r="46" spans="1:8">
      <c r="A46" s="50" t="s">
        <v>630</v>
      </c>
      <c r="B46" s="51" t="s">
        <v>167</v>
      </c>
      <c r="C46" s="20"/>
      <c r="D46" s="6"/>
      <c r="E46" s="20"/>
      <c r="F46" s="28"/>
      <c r="G46" s="28">
        <f t="shared" si="1"/>
        <v>0</v>
      </c>
      <c r="H46" s="2" t="str">
        <f>VLOOKUP(G46,table!$A$1:$B$101,2)</f>
        <v>zero</v>
      </c>
    </row>
    <row r="47" spans="1:8">
      <c r="A47" s="50" t="s">
        <v>631</v>
      </c>
      <c r="B47" s="56" t="s">
        <v>168</v>
      </c>
      <c r="C47" s="20"/>
      <c r="D47" s="6"/>
      <c r="E47" s="20"/>
      <c r="F47" s="28"/>
      <c r="G47" s="28">
        <f t="shared" si="1"/>
        <v>0</v>
      </c>
      <c r="H47" s="2" t="str">
        <f>VLOOKUP(G47,table!$A$1:$B$101,2)</f>
        <v>zero</v>
      </c>
    </row>
    <row r="48" spans="1:8">
      <c r="A48" s="50" t="s">
        <v>632</v>
      </c>
      <c r="B48" s="51" t="s">
        <v>169</v>
      </c>
      <c r="C48" s="20"/>
      <c r="D48" s="6"/>
      <c r="E48" s="20"/>
      <c r="F48" s="28"/>
      <c r="G48" s="28">
        <f t="shared" si="1"/>
        <v>0</v>
      </c>
      <c r="H48" s="2" t="str">
        <f>VLOOKUP(G48,table!$A$1:$B$101,2)</f>
        <v>zero</v>
      </c>
    </row>
    <row r="49" spans="1:8">
      <c r="A49" s="50" t="s">
        <v>633</v>
      </c>
      <c r="B49" s="51" t="s">
        <v>170</v>
      </c>
      <c r="C49" s="20"/>
      <c r="D49" s="6"/>
      <c r="E49" s="20"/>
      <c r="F49" s="28"/>
      <c r="G49" s="28">
        <f t="shared" si="1"/>
        <v>0</v>
      </c>
      <c r="H49" s="2" t="str">
        <f>VLOOKUP(G49,table!$A$1:$B$101,2)</f>
        <v>zero</v>
      </c>
    </row>
    <row r="50" spans="1:8">
      <c r="A50" s="50" t="s">
        <v>634</v>
      </c>
      <c r="B50" s="56" t="s">
        <v>171</v>
      </c>
      <c r="C50" s="20"/>
      <c r="D50" s="6"/>
      <c r="E50" s="20"/>
      <c r="F50" s="28"/>
      <c r="G50" s="28">
        <f t="shared" si="1"/>
        <v>0</v>
      </c>
      <c r="H50" s="2" t="str">
        <f>VLOOKUP(G50,table!$A$1:$B$101,2)</f>
        <v>zero</v>
      </c>
    </row>
    <row r="51" spans="1:8">
      <c r="A51" s="50" t="s">
        <v>635</v>
      </c>
      <c r="B51" s="52" t="s">
        <v>172</v>
      </c>
      <c r="C51" s="20"/>
      <c r="D51" s="6"/>
      <c r="E51" s="20"/>
      <c r="F51" s="28"/>
      <c r="G51" s="28">
        <f t="shared" si="1"/>
        <v>0</v>
      </c>
      <c r="H51" s="2" t="str">
        <f>VLOOKUP(G51,table!$A$1:$B$101,2)</f>
        <v>zero</v>
      </c>
    </row>
    <row r="52" spans="1:8">
      <c r="A52" s="50" t="s">
        <v>636</v>
      </c>
      <c r="B52" s="56" t="s">
        <v>173</v>
      </c>
      <c r="C52" s="20"/>
      <c r="D52" s="6"/>
      <c r="E52" s="20"/>
      <c r="F52" s="28"/>
      <c r="G52" s="28">
        <f t="shared" si="1"/>
        <v>0</v>
      </c>
      <c r="H52" s="2" t="str">
        <f>VLOOKUP(G52,table!$A$1:$B$101,2)</f>
        <v>zero</v>
      </c>
    </row>
    <row r="53" spans="1:8">
      <c r="A53" s="50" t="s">
        <v>637</v>
      </c>
      <c r="B53" s="51" t="s">
        <v>174</v>
      </c>
      <c r="C53" s="20"/>
      <c r="D53" s="6"/>
      <c r="E53" s="20"/>
      <c r="F53" s="28"/>
      <c r="G53" s="28">
        <f t="shared" si="1"/>
        <v>0</v>
      </c>
      <c r="H53" s="2" t="str">
        <f>VLOOKUP(G53,table!$A$1:$B$101,2)</f>
        <v>zero</v>
      </c>
    </row>
    <row r="54" spans="1:8">
      <c r="A54" s="50" t="s">
        <v>638</v>
      </c>
      <c r="B54" s="57" t="s">
        <v>175</v>
      </c>
      <c r="C54" s="20"/>
      <c r="D54" s="6"/>
      <c r="E54" s="20"/>
      <c r="F54" s="28"/>
      <c r="G54" s="28">
        <f t="shared" si="1"/>
        <v>0</v>
      </c>
      <c r="H54" s="2" t="str">
        <f>VLOOKUP(G54,table!$A$1:$B$101,2)</f>
        <v>zero</v>
      </c>
    </row>
    <row r="55" spans="1:8">
      <c r="A55" s="50" t="s">
        <v>639</v>
      </c>
      <c r="B55" s="51" t="s">
        <v>176</v>
      </c>
      <c r="C55" s="20"/>
      <c r="D55" s="6"/>
      <c r="E55" s="20"/>
      <c r="F55" s="28"/>
      <c r="G55" s="28">
        <f t="shared" si="1"/>
        <v>0</v>
      </c>
      <c r="H55" s="2" t="str">
        <f>VLOOKUP(G55,table!$A$1:$B$101,2)</f>
        <v>zero</v>
      </c>
    </row>
    <row r="56" spans="1:8">
      <c r="A56" s="50" t="s">
        <v>640</v>
      </c>
      <c r="B56" s="51" t="s">
        <v>177</v>
      </c>
      <c r="C56" s="20"/>
      <c r="D56" s="6"/>
      <c r="E56" s="20"/>
      <c r="F56" s="28"/>
      <c r="G56" s="28">
        <f t="shared" si="1"/>
        <v>0</v>
      </c>
      <c r="H56" s="2" t="str">
        <f>VLOOKUP(G56,table!$A$1:$B$101,2)</f>
        <v>zero</v>
      </c>
    </row>
    <row r="57" spans="1:8">
      <c r="A57" s="50" t="s">
        <v>641</v>
      </c>
      <c r="B57" s="51" t="s">
        <v>178</v>
      </c>
      <c r="C57" s="20"/>
      <c r="D57" s="6"/>
      <c r="E57" s="20"/>
      <c r="F57" s="28"/>
      <c r="G57" s="28">
        <f t="shared" si="1"/>
        <v>0</v>
      </c>
      <c r="H57" s="2" t="str">
        <f>VLOOKUP(G57,table!$A$1:$B$101,2)</f>
        <v>zero</v>
      </c>
    </row>
    <row r="58" spans="1:8">
      <c r="A58" s="50" t="s">
        <v>642</v>
      </c>
      <c r="B58" s="51" t="s">
        <v>179</v>
      </c>
      <c r="C58" s="20"/>
      <c r="D58" s="6"/>
      <c r="E58" s="20"/>
      <c r="F58" s="28"/>
      <c r="G58" s="28">
        <f t="shared" ref="G58:G89" si="2">ROUND(SUM(C58:F58),0)</f>
        <v>0</v>
      </c>
      <c r="H58" s="2" t="str">
        <f>VLOOKUP(G58,table!$A$1:$B$101,2)</f>
        <v>zero</v>
      </c>
    </row>
    <row r="59" spans="1:8">
      <c r="A59" s="50" t="s">
        <v>643</v>
      </c>
      <c r="B59" s="55" t="s">
        <v>180</v>
      </c>
      <c r="C59" s="20"/>
      <c r="D59" s="6"/>
      <c r="E59" s="20"/>
      <c r="F59" s="28"/>
      <c r="G59" s="28">
        <f t="shared" si="2"/>
        <v>0</v>
      </c>
      <c r="H59" s="2" t="str">
        <f>VLOOKUP(G59,table!$A$1:$B$101,2)</f>
        <v>zero</v>
      </c>
    </row>
    <row r="60" spans="1:8">
      <c r="A60" s="50" t="s">
        <v>644</v>
      </c>
      <c r="B60" s="56" t="s">
        <v>181</v>
      </c>
      <c r="C60" s="20"/>
      <c r="D60" s="6"/>
      <c r="E60" s="20"/>
      <c r="F60" s="28"/>
      <c r="G60" s="28">
        <f t="shared" si="2"/>
        <v>0</v>
      </c>
      <c r="H60" s="2" t="str">
        <f>VLOOKUP(G60,table!$A$1:$B$101,2)</f>
        <v>zero</v>
      </c>
    </row>
    <row r="61" spans="1:8">
      <c r="A61" s="50" t="s">
        <v>645</v>
      </c>
      <c r="B61" s="55" t="s">
        <v>182</v>
      </c>
      <c r="C61" s="20"/>
      <c r="D61" s="6"/>
      <c r="E61" s="20"/>
      <c r="F61" s="28"/>
      <c r="G61" s="28">
        <f t="shared" si="2"/>
        <v>0</v>
      </c>
      <c r="H61" s="2" t="str">
        <f>VLOOKUP(G61,table!$A$1:$B$101,2)</f>
        <v>zero</v>
      </c>
    </row>
    <row r="62" spans="1:8">
      <c r="A62" s="50" t="s">
        <v>646</v>
      </c>
      <c r="B62" s="52" t="s">
        <v>183</v>
      </c>
      <c r="C62" s="20"/>
      <c r="D62" s="6"/>
      <c r="E62" s="20"/>
      <c r="F62" s="28"/>
      <c r="G62" s="28">
        <f t="shared" si="2"/>
        <v>0</v>
      </c>
      <c r="H62" s="2" t="str">
        <f>VLOOKUP(G62,table!$A$1:$B$101,2)</f>
        <v>zero</v>
      </c>
    </row>
    <row r="63" spans="1:8">
      <c r="A63" s="50" t="s">
        <v>647</v>
      </c>
      <c r="B63" s="51" t="s">
        <v>184</v>
      </c>
      <c r="C63" s="20"/>
      <c r="D63" s="6"/>
      <c r="E63" s="20"/>
      <c r="F63" s="28"/>
      <c r="G63" s="28">
        <f t="shared" si="2"/>
        <v>0</v>
      </c>
      <c r="H63" s="2" t="str">
        <f>VLOOKUP(G63,table!$A$1:$B$101,2)</f>
        <v>zero</v>
      </c>
    </row>
    <row r="64" spans="1:8">
      <c r="A64" s="50" t="s">
        <v>648</v>
      </c>
      <c r="B64" s="51" t="s">
        <v>185</v>
      </c>
      <c r="C64" s="20"/>
      <c r="D64" s="6"/>
      <c r="E64" s="20"/>
      <c r="F64" s="28"/>
      <c r="G64" s="28">
        <f t="shared" si="2"/>
        <v>0</v>
      </c>
      <c r="H64" s="2" t="str">
        <f>VLOOKUP(G64,table!$A$1:$B$101,2)</f>
        <v>zero</v>
      </c>
    </row>
    <row r="65" spans="1:8">
      <c r="A65" s="50" t="s">
        <v>649</v>
      </c>
      <c r="B65" s="52" t="s">
        <v>186</v>
      </c>
      <c r="C65" s="20"/>
      <c r="D65" s="6"/>
      <c r="E65" s="20"/>
      <c r="F65" s="28"/>
      <c r="G65" s="28">
        <f t="shared" si="2"/>
        <v>0</v>
      </c>
      <c r="H65" s="2" t="str">
        <f>VLOOKUP(G65,table!$A$1:$B$101,2)</f>
        <v>zero</v>
      </c>
    </row>
    <row r="66" spans="1:8">
      <c r="A66" s="50" t="s">
        <v>650</v>
      </c>
      <c r="B66" s="56" t="s">
        <v>187</v>
      </c>
      <c r="C66" s="20"/>
      <c r="D66" s="6"/>
      <c r="E66" s="20"/>
      <c r="F66" s="28"/>
      <c r="G66" s="28">
        <f t="shared" si="2"/>
        <v>0</v>
      </c>
      <c r="H66" s="2" t="str">
        <f>VLOOKUP(G66,table!$A$1:$B$101,2)</f>
        <v>zero</v>
      </c>
    </row>
    <row r="67" spans="1:8">
      <c r="A67" s="50" t="s">
        <v>651</v>
      </c>
      <c r="B67" s="55" t="s">
        <v>188</v>
      </c>
      <c r="C67" s="20"/>
      <c r="D67" s="6"/>
      <c r="E67" s="20"/>
      <c r="F67" s="28"/>
      <c r="G67" s="28">
        <f t="shared" si="2"/>
        <v>0</v>
      </c>
      <c r="H67" s="2" t="str">
        <f>VLOOKUP(G67,table!$A$1:$B$101,2)</f>
        <v>zero</v>
      </c>
    </row>
    <row r="68" spans="1:8">
      <c r="A68" s="50" t="s">
        <v>652</v>
      </c>
      <c r="B68" s="51" t="s">
        <v>189</v>
      </c>
      <c r="C68" s="20"/>
      <c r="D68" s="6"/>
      <c r="E68" s="20"/>
      <c r="F68" s="28"/>
      <c r="G68" s="28">
        <f t="shared" si="2"/>
        <v>0</v>
      </c>
      <c r="H68" s="2" t="str">
        <f>VLOOKUP(G68,table!$A$1:$B$101,2)</f>
        <v>zero</v>
      </c>
    </row>
    <row r="69" spans="1:8">
      <c r="A69" s="50" t="s">
        <v>653</v>
      </c>
      <c r="B69" s="51" t="s">
        <v>190</v>
      </c>
      <c r="C69" s="20"/>
      <c r="D69" s="6"/>
      <c r="E69" s="20"/>
      <c r="F69" s="28"/>
      <c r="G69" s="28">
        <f t="shared" si="2"/>
        <v>0</v>
      </c>
      <c r="H69" s="2" t="str">
        <f>VLOOKUP(G69,table!$A$1:$B$101,2)</f>
        <v>zero</v>
      </c>
    </row>
    <row r="70" spans="1:8">
      <c r="A70" s="50" t="s">
        <v>654</v>
      </c>
      <c r="B70" s="51" t="s">
        <v>191</v>
      </c>
      <c r="C70" s="20"/>
      <c r="D70" s="6"/>
      <c r="E70" s="20"/>
      <c r="F70" s="28"/>
      <c r="G70" s="28">
        <f t="shared" si="2"/>
        <v>0</v>
      </c>
      <c r="H70" s="2" t="str">
        <f>VLOOKUP(G70,table!$A$1:$B$101,2)</f>
        <v>zero</v>
      </c>
    </row>
    <row r="71" spans="1:8">
      <c r="A71" s="50" t="s">
        <v>655</v>
      </c>
      <c r="B71" s="51" t="s">
        <v>192</v>
      </c>
      <c r="C71" s="20"/>
      <c r="D71" s="6"/>
      <c r="E71" s="20"/>
      <c r="F71" s="28"/>
      <c r="G71" s="28">
        <f t="shared" si="2"/>
        <v>0</v>
      </c>
      <c r="H71" s="2" t="str">
        <f>VLOOKUP(G71,table!$A$1:$B$101,2)</f>
        <v>zero</v>
      </c>
    </row>
    <row r="72" spans="1:8">
      <c r="A72" s="50" t="s">
        <v>656</v>
      </c>
      <c r="B72" s="51" t="s">
        <v>193</v>
      </c>
      <c r="C72" s="20"/>
      <c r="D72" s="6"/>
      <c r="E72" s="20"/>
      <c r="F72" s="28"/>
      <c r="G72" s="28">
        <f t="shared" si="2"/>
        <v>0</v>
      </c>
      <c r="H72" s="2" t="str">
        <f>VLOOKUP(G72,table!$A$1:$B$101,2)</f>
        <v>zero</v>
      </c>
    </row>
    <row r="73" spans="1:8">
      <c r="A73" s="50" t="s">
        <v>657</v>
      </c>
      <c r="B73" s="51" t="s">
        <v>194</v>
      </c>
      <c r="C73" s="20"/>
      <c r="D73" s="6"/>
      <c r="E73" s="20"/>
      <c r="F73" s="28"/>
      <c r="G73" s="28">
        <f t="shared" si="2"/>
        <v>0</v>
      </c>
      <c r="H73" s="2" t="str">
        <f>VLOOKUP(G73,table!$A$1:$B$101,2)</f>
        <v>zero</v>
      </c>
    </row>
    <row r="74" spans="1:8">
      <c r="A74" s="50" t="s">
        <v>658</v>
      </c>
      <c r="B74" s="56" t="s">
        <v>195</v>
      </c>
      <c r="C74" s="20"/>
      <c r="D74" s="6"/>
      <c r="E74" s="20"/>
      <c r="F74" s="28"/>
      <c r="G74" s="28">
        <f t="shared" si="2"/>
        <v>0</v>
      </c>
      <c r="H74" s="2" t="str">
        <f>VLOOKUP(G74,table!$A$1:$B$101,2)</f>
        <v>zero</v>
      </c>
    </row>
    <row r="75" spans="1:8">
      <c r="A75" s="50" t="s">
        <v>659</v>
      </c>
      <c r="B75" s="56" t="s">
        <v>196</v>
      </c>
      <c r="C75" s="20"/>
      <c r="D75" s="6"/>
      <c r="E75" s="20"/>
      <c r="F75" s="28"/>
      <c r="G75" s="28">
        <f t="shared" si="2"/>
        <v>0</v>
      </c>
      <c r="H75" s="2" t="str">
        <f>VLOOKUP(G75,table!$A$1:$B$101,2)</f>
        <v>zero</v>
      </c>
    </row>
    <row r="76" spans="1:8">
      <c r="A76" s="50" t="s">
        <v>660</v>
      </c>
      <c r="B76" s="53" t="s">
        <v>197</v>
      </c>
      <c r="C76" s="20"/>
      <c r="D76" s="6"/>
      <c r="E76" s="20"/>
      <c r="F76" s="28"/>
      <c r="G76" s="28">
        <f t="shared" si="2"/>
        <v>0</v>
      </c>
      <c r="H76" s="2" t="str">
        <f>VLOOKUP(G76,table!$A$1:$B$101,2)</f>
        <v>zero</v>
      </c>
    </row>
    <row r="77" spans="1:8">
      <c r="A77" s="50" t="s">
        <v>661</v>
      </c>
      <c r="B77" s="51" t="s">
        <v>198</v>
      </c>
      <c r="C77" s="20"/>
      <c r="D77" s="6"/>
      <c r="E77" s="20"/>
      <c r="F77" s="28"/>
      <c r="G77" s="28">
        <f t="shared" si="2"/>
        <v>0</v>
      </c>
      <c r="H77" s="2" t="str">
        <f>VLOOKUP(G77,table!$A$1:$B$101,2)</f>
        <v>zero</v>
      </c>
    </row>
    <row r="78" spans="1:8">
      <c r="A78" s="50" t="s">
        <v>662</v>
      </c>
      <c r="B78" s="56" t="s">
        <v>199</v>
      </c>
      <c r="C78" s="20"/>
      <c r="D78" s="6"/>
      <c r="E78" s="20"/>
      <c r="F78" s="28"/>
      <c r="G78" s="28">
        <f t="shared" si="2"/>
        <v>0</v>
      </c>
      <c r="H78" s="2" t="str">
        <f>VLOOKUP(G78,table!$A$1:$B$101,2)</f>
        <v>zero</v>
      </c>
    </row>
    <row r="79" spans="1:8">
      <c r="A79" s="50" t="s">
        <v>663</v>
      </c>
      <c r="B79" s="60" t="s">
        <v>200</v>
      </c>
      <c r="C79" s="20"/>
      <c r="D79" s="6"/>
      <c r="E79" s="20"/>
      <c r="F79" s="28"/>
      <c r="G79" s="28">
        <f t="shared" si="2"/>
        <v>0</v>
      </c>
      <c r="H79" s="2" t="str">
        <f>VLOOKUP(G79,table!$A$1:$B$101,2)</f>
        <v>zero</v>
      </c>
    </row>
    <row r="80" spans="1:8">
      <c r="A80" s="50" t="s">
        <v>664</v>
      </c>
      <c r="B80" s="52" t="s">
        <v>201</v>
      </c>
      <c r="C80" s="20"/>
      <c r="D80" s="6"/>
      <c r="E80" s="20"/>
      <c r="F80" s="28"/>
      <c r="G80" s="28">
        <f t="shared" si="2"/>
        <v>0</v>
      </c>
      <c r="H80" s="2" t="str">
        <f>VLOOKUP(G80,table!$A$1:$B$101,2)</f>
        <v>zero</v>
      </c>
    </row>
    <row r="81" spans="1:8">
      <c r="A81" s="50" t="s">
        <v>665</v>
      </c>
      <c r="B81" s="61" t="s">
        <v>202</v>
      </c>
      <c r="C81" s="20"/>
      <c r="D81" s="6"/>
      <c r="E81" s="20"/>
      <c r="F81" s="28"/>
      <c r="G81" s="28">
        <f t="shared" si="2"/>
        <v>0</v>
      </c>
      <c r="H81" s="2" t="str">
        <f>VLOOKUP(G81,table!$A$1:$B$101,2)</f>
        <v>zero</v>
      </c>
    </row>
    <row r="82" spans="1:8">
      <c r="A82" s="50" t="s">
        <v>666</v>
      </c>
      <c r="B82" s="51" t="s">
        <v>203</v>
      </c>
      <c r="C82" s="20"/>
      <c r="D82" s="6"/>
      <c r="E82" s="20"/>
      <c r="F82" s="28"/>
      <c r="G82" s="28">
        <f t="shared" si="2"/>
        <v>0</v>
      </c>
      <c r="H82" s="2" t="str">
        <f>VLOOKUP(G82,table!$A$1:$B$101,2)</f>
        <v>zero</v>
      </c>
    </row>
    <row r="83" spans="1:8">
      <c r="A83" s="50" t="s">
        <v>667</v>
      </c>
      <c r="B83" s="51" t="s">
        <v>204</v>
      </c>
      <c r="C83" s="20"/>
      <c r="D83" s="6"/>
      <c r="E83" s="20"/>
      <c r="F83" s="28"/>
      <c r="G83" s="28">
        <f t="shared" si="2"/>
        <v>0</v>
      </c>
      <c r="H83" s="2" t="str">
        <f>VLOOKUP(G83,table!$A$1:$B$101,2)</f>
        <v>zero</v>
      </c>
    </row>
    <row r="84" spans="1:8">
      <c r="A84" s="50" t="s">
        <v>668</v>
      </c>
      <c r="B84" s="51" t="s">
        <v>205</v>
      </c>
      <c r="C84" s="20"/>
      <c r="D84" s="6"/>
      <c r="E84" s="20"/>
      <c r="F84" s="28"/>
      <c r="G84" s="28">
        <f t="shared" si="2"/>
        <v>0</v>
      </c>
      <c r="H84" s="2" t="str">
        <f>VLOOKUP(G84,table!$A$1:$B$101,2)</f>
        <v>zero</v>
      </c>
    </row>
    <row r="85" spans="1:8">
      <c r="A85" s="50" t="s">
        <v>669</v>
      </c>
      <c r="B85" s="54" t="s">
        <v>206</v>
      </c>
      <c r="C85" s="20"/>
      <c r="D85" s="6"/>
      <c r="E85" s="20"/>
      <c r="F85" s="28"/>
      <c r="G85" s="28">
        <f t="shared" si="2"/>
        <v>0</v>
      </c>
      <c r="H85" s="2" t="str">
        <f>VLOOKUP(G85,table!$A$1:$B$101,2)</f>
        <v>zero</v>
      </c>
    </row>
    <row r="86" spans="1:8">
      <c r="A86" s="50" t="s">
        <v>670</v>
      </c>
      <c r="B86" s="56" t="s">
        <v>207</v>
      </c>
      <c r="C86" s="20"/>
      <c r="D86" s="6"/>
      <c r="E86" s="20"/>
      <c r="F86" s="28"/>
      <c r="G86" s="28">
        <f t="shared" si="2"/>
        <v>0</v>
      </c>
      <c r="H86" s="2" t="str">
        <f>VLOOKUP(G86,table!$A$1:$B$101,2)</f>
        <v>zero</v>
      </c>
    </row>
    <row r="87" spans="1:8">
      <c r="A87" s="50" t="s">
        <v>671</v>
      </c>
      <c r="B87" s="51" t="s">
        <v>208</v>
      </c>
      <c r="C87" s="20"/>
      <c r="D87" s="6"/>
      <c r="E87" s="20"/>
      <c r="F87" s="28"/>
      <c r="G87" s="28">
        <f t="shared" si="2"/>
        <v>0</v>
      </c>
      <c r="H87" s="2" t="str">
        <f>VLOOKUP(G87,table!$A$1:$B$101,2)</f>
        <v>zero</v>
      </c>
    </row>
    <row r="88" spans="1:8">
      <c r="A88" s="50" t="s">
        <v>672</v>
      </c>
      <c r="B88" s="56" t="s">
        <v>209</v>
      </c>
      <c r="C88" s="20"/>
      <c r="D88" s="6"/>
      <c r="E88" s="20"/>
      <c r="F88" s="28"/>
      <c r="G88" s="28">
        <f t="shared" si="2"/>
        <v>0</v>
      </c>
      <c r="H88" s="2" t="str">
        <f>VLOOKUP(G88,table!$A$1:$B$101,2)</f>
        <v>zero</v>
      </c>
    </row>
    <row r="89" spans="1:8">
      <c r="A89" s="50" t="s">
        <v>673</v>
      </c>
      <c r="B89" s="51" t="s">
        <v>210</v>
      </c>
      <c r="C89" s="20"/>
      <c r="D89" s="6"/>
      <c r="E89" s="20"/>
      <c r="F89" s="28"/>
      <c r="G89" s="28">
        <f t="shared" si="2"/>
        <v>0</v>
      </c>
      <c r="H89" s="2" t="str">
        <f>VLOOKUP(G89,table!$A$1:$B$101,2)</f>
        <v>zero</v>
      </c>
    </row>
    <row r="90" spans="1:8">
      <c r="A90" s="50" t="s">
        <v>674</v>
      </c>
      <c r="B90" s="56" t="s">
        <v>211</v>
      </c>
      <c r="C90" s="20"/>
      <c r="D90" s="6"/>
      <c r="E90" s="20"/>
      <c r="F90" s="28"/>
      <c r="G90" s="28">
        <f t="shared" ref="G90:G98" si="3">ROUND(SUM(C90:F90),0)</f>
        <v>0</v>
      </c>
      <c r="H90" s="2" t="str">
        <f>VLOOKUP(G90,table!$A$1:$B$101,2)</f>
        <v>zero</v>
      </c>
    </row>
    <row r="91" spans="1:8">
      <c r="A91" s="50" t="s">
        <v>675</v>
      </c>
      <c r="B91" s="57" t="s">
        <v>212</v>
      </c>
      <c r="C91" s="20"/>
      <c r="D91" s="6"/>
      <c r="E91" s="20"/>
      <c r="F91" s="28"/>
      <c r="G91" s="28">
        <f t="shared" si="3"/>
        <v>0</v>
      </c>
      <c r="H91" s="2" t="str">
        <f>VLOOKUP(G91,table!$A$1:$B$101,2)</f>
        <v>zero</v>
      </c>
    </row>
    <row r="92" spans="1:8">
      <c r="A92" s="50" t="s">
        <v>676</v>
      </c>
      <c r="B92" s="55" t="s">
        <v>213</v>
      </c>
      <c r="C92" s="20"/>
      <c r="D92" s="6"/>
      <c r="E92" s="20"/>
      <c r="F92" s="28"/>
      <c r="G92" s="28">
        <f t="shared" si="3"/>
        <v>0</v>
      </c>
      <c r="H92" s="2" t="str">
        <f>VLOOKUP(G92,table!$A$1:$B$101,2)</f>
        <v>zero</v>
      </c>
    </row>
    <row r="93" spans="1:8">
      <c r="A93" s="50" t="s">
        <v>677</v>
      </c>
      <c r="B93" s="55" t="s">
        <v>214</v>
      </c>
      <c r="C93" s="20"/>
      <c r="D93" s="6"/>
      <c r="E93" s="20"/>
      <c r="F93" s="28"/>
      <c r="G93" s="28">
        <f t="shared" si="3"/>
        <v>0</v>
      </c>
      <c r="H93" s="2" t="str">
        <f>VLOOKUP(G93,table!$A$1:$B$101,2)</f>
        <v>zero</v>
      </c>
    </row>
    <row r="94" spans="1:8">
      <c r="A94" s="50" t="s">
        <v>678</v>
      </c>
      <c r="B94" s="51" t="s">
        <v>215</v>
      </c>
      <c r="C94" s="20"/>
      <c r="D94" s="6"/>
      <c r="E94" s="20"/>
      <c r="F94" s="28"/>
      <c r="G94" s="28">
        <f t="shared" si="3"/>
        <v>0</v>
      </c>
      <c r="H94" s="2" t="str">
        <f>VLOOKUP(G94,table!$A$1:$B$101,2)</f>
        <v>zero</v>
      </c>
    </row>
    <row r="95" spans="1:8">
      <c r="A95" s="50" t="s">
        <v>679</v>
      </c>
      <c r="B95" s="51" t="s">
        <v>216</v>
      </c>
      <c r="C95" s="20"/>
      <c r="D95" s="6"/>
      <c r="E95" s="20"/>
      <c r="F95" s="28"/>
      <c r="G95" s="28">
        <f t="shared" si="3"/>
        <v>0</v>
      </c>
      <c r="H95" s="2" t="str">
        <f>VLOOKUP(G95,table!$A$1:$B$101,2)</f>
        <v>zero</v>
      </c>
    </row>
    <row r="96" spans="1:8">
      <c r="A96" s="50" t="s">
        <v>680</v>
      </c>
      <c r="B96" s="55" t="s">
        <v>217</v>
      </c>
      <c r="C96" s="20"/>
      <c r="D96" s="6"/>
      <c r="E96" s="20"/>
      <c r="F96" s="28"/>
      <c r="G96" s="28">
        <f t="shared" si="3"/>
        <v>0</v>
      </c>
      <c r="H96" s="2" t="str">
        <f>VLOOKUP(G96,table!$A$1:$B$101,2)</f>
        <v>zero</v>
      </c>
    </row>
    <row r="97" spans="1:8">
      <c r="A97" s="50" t="s">
        <v>681</v>
      </c>
      <c r="B97" s="56" t="s">
        <v>218</v>
      </c>
      <c r="C97" s="20"/>
      <c r="D97" s="6"/>
      <c r="E97" s="20"/>
      <c r="F97" s="28"/>
      <c r="G97" s="28">
        <f t="shared" si="3"/>
        <v>0</v>
      </c>
      <c r="H97" s="2" t="str">
        <f>VLOOKUP(G97,table!$A$1:$B$101,2)</f>
        <v>zero</v>
      </c>
    </row>
    <row r="98" spans="1:8">
      <c r="A98" s="50" t="s">
        <v>682</v>
      </c>
      <c r="B98" s="56" t="s">
        <v>219</v>
      </c>
      <c r="C98" s="20"/>
      <c r="D98" s="6"/>
      <c r="E98" s="20"/>
      <c r="F98" s="28"/>
      <c r="G98" s="28">
        <f t="shared" si="3"/>
        <v>0</v>
      </c>
      <c r="H98" s="2" t="str">
        <f>VLOOKUP(G98,table!$A$1:$B$101,2)</f>
        <v>zero</v>
      </c>
    </row>
    <row r="99" spans="1:8" ht="15.75">
      <c r="A99" s="7"/>
      <c r="B99" s="8" t="s">
        <v>4</v>
      </c>
      <c r="C99" s="8"/>
      <c r="D99" s="9"/>
      <c r="E99" s="9"/>
      <c r="F99" s="9"/>
      <c r="G99" s="9">
        <f>AVERAGE(G8:G25)</f>
        <v>0</v>
      </c>
      <c r="H99" s="7"/>
    </row>
    <row r="100" spans="1:8" ht="15.75">
      <c r="A100" s="10"/>
      <c r="B100" s="8" t="s">
        <v>5</v>
      </c>
      <c r="C100" s="8"/>
      <c r="D100" s="11"/>
      <c r="E100" s="11"/>
      <c r="F100" s="11"/>
      <c r="G100" s="11">
        <f>COUNTIF(G8:G25,"&gt;=20")/55*100</f>
        <v>0</v>
      </c>
      <c r="H100" s="10"/>
    </row>
    <row r="102" spans="1:8">
      <c r="B102" s="72" t="s">
        <v>126</v>
      </c>
      <c r="C102" s="72"/>
      <c r="G102" s="72" t="s">
        <v>127</v>
      </c>
      <c r="H102" s="72"/>
    </row>
    <row r="103" spans="1:8">
      <c r="B103" s="74"/>
      <c r="C103" s="74"/>
      <c r="G103" s="73" t="s">
        <v>128</v>
      </c>
      <c r="H103" s="73"/>
    </row>
  </sheetData>
  <mergeCells count="17">
    <mergeCell ref="A4:B4"/>
    <mergeCell ref="D4:G4"/>
    <mergeCell ref="A1:H1"/>
    <mergeCell ref="A2:B2"/>
    <mergeCell ref="D2:G2"/>
    <mergeCell ref="A3:B3"/>
    <mergeCell ref="D3:G3"/>
    <mergeCell ref="B102:C102"/>
    <mergeCell ref="G102:H102"/>
    <mergeCell ref="G103:H103"/>
    <mergeCell ref="B103:C103"/>
    <mergeCell ref="A5:A7"/>
    <mergeCell ref="B5:B7"/>
    <mergeCell ref="G5:H5"/>
    <mergeCell ref="G6:G7"/>
    <mergeCell ref="H6:H7"/>
    <mergeCell ref="C5:F5"/>
  </mergeCells>
  <conditionalFormatting sqref="D8:D9 D21:D98">
    <cfRule type="cellIs" dxfId="30" priority="4" operator="greaterThan">
      <formula>12.5</formula>
    </cfRule>
  </conditionalFormatting>
  <conditionalFormatting sqref="G8:G9">
    <cfRule type="cellIs" dxfId="29" priority="3" operator="lessThan">
      <formula>20</formula>
    </cfRule>
  </conditionalFormatting>
  <conditionalFormatting sqref="D10:D20">
    <cfRule type="cellIs" dxfId="28" priority="2" operator="greaterThan">
      <formula>12.5</formula>
    </cfRule>
  </conditionalFormatting>
  <conditionalFormatting sqref="G10:G98">
    <cfRule type="cellIs" dxfId="27" priority="1" operator="lessThan">
      <formula>20</formula>
    </cfRule>
  </conditionalFormatting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rightToLeft="1" topLeftCell="A3" zoomScaleNormal="100" workbookViewId="0">
      <selection activeCell="C9" sqref="C9"/>
    </sheetView>
  </sheetViews>
  <sheetFormatPr defaultRowHeight="15"/>
  <cols>
    <col min="1" max="1" width="7.5703125" bestFit="1" customWidth="1"/>
    <col min="2" max="2" width="26" bestFit="1" customWidth="1"/>
    <col min="8" max="8" width="23.5703125" customWidth="1"/>
  </cols>
  <sheetData>
    <row r="1" spans="1:8" ht="23.1" customHeight="1">
      <c r="A1" s="90" t="s">
        <v>123</v>
      </c>
      <c r="B1" s="91"/>
      <c r="C1" s="91"/>
      <c r="D1" s="91"/>
      <c r="E1" s="91"/>
      <c r="F1" s="91"/>
      <c r="G1" s="91"/>
      <c r="H1" s="92"/>
    </row>
    <row r="2" spans="1:8" ht="30.75" customHeight="1">
      <c r="A2" s="93" t="s">
        <v>111</v>
      </c>
      <c r="B2" s="94"/>
      <c r="C2" s="23"/>
      <c r="D2" s="95" t="s">
        <v>110</v>
      </c>
      <c r="E2" s="96"/>
      <c r="F2" s="96"/>
      <c r="G2" s="97"/>
      <c r="H2" s="23" t="s">
        <v>109</v>
      </c>
    </row>
    <row r="3" spans="1:8" ht="23.1" customHeight="1">
      <c r="A3" s="95" t="s">
        <v>2</v>
      </c>
      <c r="B3" s="97"/>
      <c r="C3" s="23"/>
      <c r="D3" s="95" t="s">
        <v>3</v>
      </c>
      <c r="E3" s="96"/>
      <c r="F3" s="96"/>
      <c r="G3" s="97"/>
      <c r="H3" s="23"/>
    </row>
    <row r="4" spans="1:8" ht="23.1" customHeight="1">
      <c r="A4" s="85"/>
      <c r="B4" s="86"/>
      <c r="C4" s="22"/>
      <c r="D4" s="87"/>
      <c r="E4" s="88"/>
      <c r="F4" s="88"/>
      <c r="G4" s="89"/>
      <c r="H4" s="22"/>
    </row>
    <row r="5" spans="1:8" ht="23.1" customHeight="1">
      <c r="A5" s="75" t="s">
        <v>124</v>
      </c>
      <c r="B5" s="77" t="s">
        <v>125</v>
      </c>
      <c r="C5" s="82" t="s">
        <v>107</v>
      </c>
      <c r="D5" s="84"/>
      <c r="E5" s="82" t="s">
        <v>108</v>
      </c>
      <c r="F5" s="84"/>
      <c r="G5" s="78" t="s">
        <v>119</v>
      </c>
      <c r="H5" s="79"/>
    </row>
    <row r="6" spans="1:8" ht="23.1" customHeight="1">
      <c r="A6" s="76"/>
      <c r="B6" s="77"/>
      <c r="C6" s="24" t="s">
        <v>1</v>
      </c>
      <c r="D6" s="24" t="s">
        <v>122</v>
      </c>
      <c r="E6" s="24" t="s">
        <v>1</v>
      </c>
      <c r="F6" s="24" t="s">
        <v>122</v>
      </c>
      <c r="G6" s="80" t="s">
        <v>112</v>
      </c>
      <c r="H6" s="80" t="s">
        <v>0</v>
      </c>
    </row>
    <row r="7" spans="1:8" ht="23.1" customHeight="1">
      <c r="A7" s="76"/>
      <c r="B7" s="77"/>
      <c r="C7" s="1">
        <v>0.17</v>
      </c>
      <c r="D7" s="1">
        <v>0.03</v>
      </c>
      <c r="E7" s="1">
        <v>0.17</v>
      </c>
      <c r="F7" s="1">
        <v>0.03</v>
      </c>
      <c r="G7" s="81"/>
      <c r="H7" s="81"/>
    </row>
    <row r="8" spans="1:8">
      <c r="A8" s="36" t="s">
        <v>683</v>
      </c>
      <c r="B8" s="29" t="s">
        <v>220</v>
      </c>
      <c r="C8" s="24"/>
      <c r="D8" s="6"/>
      <c r="E8" s="24"/>
      <c r="F8" s="24"/>
      <c r="G8" s="24">
        <f>ROUND(SUM(C8:F8),0)</f>
        <v>0</v>
      </c>
      <c r="H8" s="2" t="str">
        <f>VLOOKUP(G8,table!$A$1:$B$101,2)</f>
        <v>zero</v>
      </c>
    </row>
    <row r="9" spans="1:8">
      <c r="A9" s="36" t="s">
        <v>684</v>
      </c>
      <c r="B9" s="29" t="s">
        <v>221</v>
      </c>
      <c r="C9" s="24"/>
      <c r="D9" s="6"/>
      <c r="E9" s="24"/>
      <c r="F9" s="24"/>
      <c r="G9" s="24">
        <f t="shared" ref="G9:G25" si="0">ROUND(SUM(C9:F9),0)</f>
        <v>0</v>
      </c>
      <c r="H9" s="2" t="str">
        <f>VLOOKUP(G9,table!$A$1:$B$101,2)</f>
        <v>zero</v>
      </c>
    </row>
    <row r="10" spans="1:8">
      <c r="A10" s="36" t="s">
        <v>685</v>
      </c>
      <c r="B10" s="35" t="s">
        <v>222</v>
      </c>
      <c r="C10" s="24"/>
      <c r="D10" s="6"/>
      <c r="E10" s="24"/>
      <c r="F10" s="24"/>
      <c r="G10" s="24">
        <f t="shared" si="0"/>
        <v>0</v>
      </c>
      <c r="H10" s="2" t="str">
        <f>VLOOKUP(G10,table!$A$1:$B$101,2)</f>
        <v>zero</v>
      </c>
    </row>
    <row r="11" spans="1:8">
      <c r="A11" s="36" t="s">
        <v>686</v>
      </c>
      <c r="B11" s="30" t="s">
        <v>223</v>
      </c>
      <c r="C11" s="24"/>
      <c r="D11" s="6"/>
      <c r="E11" s="24"/>
      <c r="F11" s="24"/>
      <c r="G11" s="24">
        <f t="shared" si="0"/>
        <v>0</v>
      </c>
      <c r="H11" s="2" t="str">
        <f>VLOOKUP(G11,table!$A$1:$B$101,2)</f>
        <v>zero</v>
      </c>
    </row>
    <row r="12" spans="1:8">
      <c r="A12" s="36" t="s">
        <v>687</v>
      </c>
      <c r="B12" s="30" t="s">
        <v>224</v>
      </c>
      <c r="C12" s="24"/>
      <c r="D12" s="6"/>
      <c r="E12" s="24"/>
      <c r="F12" s="24"/>
      <c r="G12" s="24">
        <f t="shared" si="0"/>
        <v>0</v>
      </c>
      <c r="H12" s="2" t="str">
        <f>VLOOKUP(G12,table!$A$1:$B$101,2)</f>
        <v>zero</v>
      </c>
    </row>
    <row r="13" spans="1:8">
      <c r="A13" s="36" t="s">
        <v>688</v>
      </c>
      <c r="B13" s="29" t="s">
        <v>225</v>
      </c>
      <c r="C13" s="24"/>
      <c r="D13" s="6"/>
      <c r="E13" s="24"/>
      <c r="F13" s="24"/>
      <c r="G13" s="24">
        <f t="shared" si="0"/>
        <v>0</v>
      </c>
      <c r="H13" s="2" t="str">
        <f>VLOOKUP(G13,table!$A$1:$B$101,2)</f>
        <v>zero</v>
      </c>
    </row>
    <row r="14" spans="1:8">
      <c r="A14" s="36" t="s">
        <v>689</v>
      </c>
      <c r="B14" s="29" t="s">
        <v>226</v>
      </c>
      <c r="C14" s="24"/>
      <c r="D14" s="6"/>
      <c r="E14" s="24"/>
      <c r="F14" s="24"/>
      <c r="G14" s="24">
        <f t="shared" si="0"/>
        <v>0</v>
      </c>
      <c r="H14" s="2" t="str">
        <f>VLOOKUP(G14,table!$A$1:$B$101,2)</f>
        <v>zero</v>
      </c>
    </row>
    <row r="15" spans="1:8">
      <c r="A15" s="36" t="s">
        <v>690</v>
      </c>
      <c r="B15" s="35" t="s">
        <v>227</v>
      </c>
      <c r="C15" s="24"/>
      <c r="D15" s="6"/>
      <c r="E15" s="24"/>
      <c r="F15" s="24"/>
      <c r="G15" s="24">
        <f t="shared" si="0"/>
        <v>0</v>
      </c>
      <c r="H15" s="2" t="str">
        <f>VLOOKUP(G15,table!$A$1:$B$101,2)</f>
        <v>zero</v>
      </c>
    </row>
    <row r="16" spans="1:8">
      <c r="A16" s="36" t="s">
        <v>691</v>
      </c>
      <c r="B16" s="29" t="s">
        <v>228</v>
      </c>
      <c r="C16" s="20"/>
      <c r="D16" s="6"/>
      <c r="E16" s="20"/>
      <c r="F16" s="24"/>
      <c r="G16" s="24">
        <f t="shared" si="0"/>
        <v>0</v>
      </c>
      <c r="H16" s="2" t="str">
        <f>VLOOKUP(G16,table!$A$1:$B$101,2)</f>
        <v>zero</v>
      </c>
    </row>
    <row r="17" spans="1:8">
      <c r="A17" s="36" t="s">
        <v>692</v>
      </c>
      <c r="B17" s="37" t="s">
        <v>229</v>
      </c>
      <c r="C17" s="20"/>
      <c r="D17" s="6"/>
      <c r="E17" s="20"/>
      <c r="F17" s="24"/>
      <c r="G17" s="24">
        <f t="shared" si="0"/>
        <v>0</v>
      </c>
      <c r="H17" s="2" t="str">
        <f>VLOOKUP(G17,table!$A$1:$B$101,2)</f>
        <v>zero</v>
      </c>
    </row>
    <row r="18" spans="1:8">
      <c r="A18" s="36" t="s">
        <v>693</v>
      </c>
      <c r="B18" s="30" t="s">
        <v>230</v>
      </c>
      <c r="C18" s="20"/>
      <c r="D18" s="6"/>
      <c r="E18" s="20"/>
      <c r="F18" s="24"/>
      <c r="G18" s="24">
        <f t="shared" si="0"/>
        <v>0</v>
      </c>
      <c r="H18" s="2" t="str">
        <f>VLOOKUP(G18,table!$A$1:$B$101,2)</f>
        <v>zero</v>
      </c>
    </row>
    <row r="19" spans="1:8">
      <c r="A19" s="36" t="s">
        <v>694</v>
      </c>
      <c r="B19" s="30" t="s">
        <v>231</v>
      </c>
      <c r="C19" s="20"/>
      <c r="D19" s="6"/>
      <c r="E19" s="20"/>
      <c r="F19" s="24"/>
      <c r="G19" s="24">
        <f t="shared" si="0"/>
        <v>0</v>
      </c>
      <c r="H19" s="2" t="str">
        <f>VLOOKUP(G19,table!$A$1:$B$101,2)</f>
        <v>zero</v>
      </c>
    </row>
    <row r="20" spans="1:8">
      <c r="A20" s="36" t="s">
        <v>695</v>
      </c>
      <c r="B20" s="29" t="s">
        <v>232</v>
      </c>
      <c r="C20" s="20"/>
      <c r="D20" s="6"/>
      <c r="E20" s="20"/>
      <c r="F20" s="24"/>
      <c r="G20" s="24">
        <f t="shared" si="0"/>
        <v>0</v>
      </c>
      <c r="H20" s="2" t="str">
        <f>VLOOKUP(G20,table!$A$1:$B$101,2)</f>
        <v>zero</v>
      </c>
    </row>
    <row r="21" spans="1:8">
      <c r="A21" s="36" t="s">
        <v>696</v>
      </c>
      <c r="B21" s="34" t="s">
        <v>233</v>
      </c>
      <c r="C21" s="20"/>
      <c r="D21" s="6"/>
      <c r="E21" s="20"/>
      <c r="F21" s="24"/>
      <c r="G21" s="24">
        <f t="shared" si="0"/>
        <v>0</v>
      </c>
      <c r="H21" s="2" t="str">
        <f>VLOOKUP(G21,table!$A$1:$B$101,2)</f>
        <v>zero</v>
      </c>
    </row>
    <row r="22" spans="1:8">
      <c r="A22" s="36" t="s">
        <v>697</v>
      </c>
      <c r="B22" s="29" t="s">
        <v>234</v>
      </c>
      <c r="C22" s="20"/>
      <c r="D22" s="6"/>
      <c r="E22" s="20"/>
      <c r="F22" s="24"/>
      <c r="G22" s="24">
        <f t="shared" si="0"/>
        <v>0</v>
      </c>
      <c r="H22" s="2" t="str">
        <f>VLOOKUP(G22,table!$A$1:$B$101,2)</f>
        <v>zero</v>
      </c>
    </row>
    <row r="23" spans="1:8">
      <c r="A23" s="36" t="s">
        <v>698</v>
      </c>
      <c r="B23" s="29" t="s">
        <v>235</v>
      </c>
      <c r="C23" s="20"/>
      <c r="D23" s="6"/>
      <c r="E23" s="20"/>
      <c r="F23" s="24"/>
      <c r="G23" s="24">
        <f t="shared" si="0"/>
        <v>0</v>
      </c>
      <c r="H23" s="2" t="str">
        <f>VLOOKUP(G23,table!$A$1:$B$101,2)</f>
        <v>zero</v>
      </c>
    </row>
    <row r="24" spans="1:8">
      <c r="A24" s="36" t="s">
        <v>699</v>
      </c>
      <c r="B24" s="29" t="s">
        <v>236</v>
      </c>
      <c r="C24" s="21"/>
      <c r="D24" s="6"/>
      <c r="E24" s="20"/>
      <c r="F24" s="24"/>
      <c r="G24" s="24">
        <f t="shared" si="0"/>
        <v>0</v>
      </c>
      <c r="H24" s="2" t="str">
        <f>VLOOKUP(G24,table!$A$1:$B$101,2)</f>
        <v>zero</v>
      </c>
    </row>
    <row r="25" spans="1:8">
      <c r="A25" s="36" t="s">
        <v>700</v>
      </c>
      <c r="B25" s="35" t="s">
        <v>237</v>
      </c>
      <c r="C25" s="20"/>
      <c r="D25" s="6"/>
      <c r="E25" s="20"/>
      <c r="F25" s="24"/>
      <c r="G25" s="24">
        <f t="shared" si="0"/>
        <v>0</v>
      </c>
      <c r="H25" s="2" t="str">
        <f>VLOOKUP(G25,table!$A$1:$B$101,2)</f>
        <v>zero</v>
      </c>
    </row>
    <row r="26" spans="1:8">
      <c r="A26" s="36" t="s">
        <v>701</v>
      </c>
      <c r="B26" s="29" t="s">
        <v>238</v>
      </c>
      <c r="C26" s="20"/>
      <c r="D26" s="6"/>
      <c r="E26" s="20"/>
      <c r="F26" s="28"/>
      <c r="G26" s="28">
        <f t="shared" ref="G26:G89" si="1">ROUND(SUM(C26:F26),0)</f>
        <v>0</v>
      </c>
      <c r="H26" s="2" t="str">
        <f>VLOOKUP(G26,table!$A$1:$B$101,2)</f>
        <v>zero</v>
      </c>
    </row>
    <row r="27" spans="1:8">
      <c r="A27" s="36" t="s">
        <v>702</v>
      </c>
      <c r="B27" s="35" t="s">
        <v>239</v>
      </c>
      <c r="C27" s="20"/>
      <c r="D27" s="6"/>
      <c r="E27" s="20"/>
      <c r="F27" s="28"/>
      <c r="G27" s="28">
        <f t="shared" si="1"/>
        <v>0</v>
      </c>
      <c r="H27" s="2" t="str">
        <f>VLOOKUP(G27,table!$A$1:$B$101,2)</f>
        <v>zero</v>
      </c>
    </row>
    <row r="28" spans="1:8">
      <c r="A28" s="36" t="s">
        <v>703</v>
      </c>
      <c r="B28" s="29" t="s">
        <v>240</v>
      </c>
      <c r="C28" s="20"/>
      <c r="D28" s="6"/>
      <c r="E28" s="20"/>
      <c r="F28" s="28"/>
      <c r="G28" s="28">
        <f t="shared" si="1"/>
        <v>0</v>
      </c>
      <c r="H28" s="2" t="str">
        <f>VLOOKUP(G28,table!$A$1:$B$101,2)</f>
        <v>zero</v>
      </c>
    </row>
    <row r="29" spans="1:8">
      <c r="A29" s="36" t="s">
        <v>704</v>
      </c>
      <c r="B29" s="29" t="s">
        <v>241</v>
      </c>
      <c r="C29" s="20"/>
      <c r="D29" s="6"/>
      <c r="E29" s="20"/>
      <c r="F29" s="28"/>
      <c r="G29" s="28">
        <f t="shared" si="1"/>
        <v>0</v>
      </c>
      <c r="H29" s="2" t="str">
        <f>VLOOKUP(G29,table!$A$1:$B$101,2)</f>
        <v>zero</v>
      </c>
    </row>
    <row r="30" spans="1:8">
      <c r="A30" s="36" t="s">
        <v>705</v>
      </c>
      <c r="B30" s="33" t="s">
        <v>242</v>
      </c>
      <c r="C30" s="20"/>
      <c r="D30" s="6"/>
      <c r="E30" s="20"/>
      <c r="F30" s="28"/>
      <c r="G30" s="28">
        <f t="shared" si="1"/>
        <v>0</v>
      </c>
      <c r="H30" s="2" t="str">
        <f>VLOOKUP(G30,table!$A$1:$B$101,2)</f>
        <v>zero</v>
      </c>
    </row>
    <row r="31" spans="1:8">
      <c r="A31" s="36" t="s">
        <v>706</v>
      </c>
      <c r="B31" s="29" t="s">
        <v>243</v>
      </c>
      <c r="C31" s="20"/>
      <c r="D31" s="6"/>
      <c r="E31" s="20"/>
      <c r="F31" s="28"/>
      <c r="G31" s="28">
        <f t="shared" si="1"/>
        <v>0</v>
      </c>
      <c r="H31" s="2" t="str">
        <f>VLOOKUP(G31,table!$A$1:$B$101,2)</f>
        <v>zero</v>
      </c>
    </row>
    <row r="32" spans="1:8">
      <c r="A32" s="36" t="s">
        <v>707</v>
      </c>
      <c r="B32" s="35" t="s">
        <v>244</v>
      </c>
      <c r="C32" s="20"/>
      <c r="D32" s="6"/>
      <c r="E32" s="20"/>
      <c r="F32" s="28"/>
      <c r="G32" s="28">
        <f t="shared" si="1"/>
        <v>0</v>
      </c>
      <c r="H32" s="2" t="str">
        <f>VLOOKUP(G32,table!$A$1:$B$101,2)</f>
        <v>zero</v>
      </c>
    </row>
    <row r="33" spans="1:8">
      <c r="A33" s="36" t="s">
        <v>708</v>
      </c>
      <c r="B33" s="38" t="s">
        <v>245</v>
      </c>
      <c r="C33" s="20"/>
      <c r="D33" s="6"/>
      <c r="E33" s="20"/>
      <c r="F33" s="28"/>
      <c r="G33" s="28">
        <f t="shared" si="1"/>
        <v>0</v>
      </c>
      <c r="H33" s="2" t="str">
        <f>VLOOKUP(G33,table!$A$1:$B$101,2)</f>
        <v>zero</v>
      </c>
    </row>
    <row r="34" spans="1:8">
      <c r="A34" s="36" t="s">
        <v>709</v>
      </c>
      <c r="B34" s="29" t="s">
        <v>246</v>
      </c>
      <c r="C34" s="20"/>
      <c r="D34" s="6"/>
      <c r="E34" s="20"/>
      <c r="F34" s="28"/>
      <c r="G34" s="28">
        <f t="shared" si="1"/>
        <v>0</v>
      </c>
      <c r="H34" s="2" t="str">
        <f>VLOOKUP(G34,table!$A$1:$B$101,2)</f>
        <v>zero</v>
      </c>
    </row>
    <row r="35" spans="1:8">
      <c r="A35" s="36" t="s">
        <v>710</v>
      </c>
      <c r="B35" s="29" t="s">
        <v>247</v>
      </c>
      <c r="C35" s="20"/>
      <c r="D35" s="6"/>
      <c r="E35" s="20"/>
      <c r="F35" s="28"/>
      <c r="G35" s="28">
        <f t="shared" si="1"/>
        <v>0</v>
      </c>
      <c r="H35" s="2" t="str">
        <f>VLOOKUP(G35,table!$A$1:$B$101,2)</f>
        <v>zero</v>
      </c>
    </row>
    <row r="36" spans="1:8">
      <c r="A36" s="36" t="s">
        <v>711</v>
      </c>
      <c r="B36" s="35" t="s">
        <v>248</v>
      </c>
      <c r="C36" s="20"/>
      <c r="D36" s="6"/>
      <c r="E36" s="20"/>
      <c r="F36" s="28"/>
      <c r="G36" s="28">
        <f t="shared" si="1"/>
        <v>0</v>
      </c>
      <c r="H36" s="2" t="str">
        <f>VLOOKUP(G36,table!$A$1:$B$101,2)</f>
        <v>zero</v>
      </c>
    </row>
    <row r="37" spans="1:8">
      <c r="A37" s="36" t="s">
        <v>712</v>
      </c>
      <c r="B37" s="35" t="s">
        <v>249</v>
      </c>
      <c r="C37" s="20"/>
      <c r="D37" s="6"/>
      <c r="E37" s="20"/>
      <c r="F37" s="28"/>
      <c r="G37" s="28">
        <f t="shared" si="1"/>
        <v>0</v>
      </c>
      <c r="H37" s="2" t="str">
        <f>VLOOKUP(G37,table!$A$1:$B$101,2)</f>
        <v>zero</v>
      </c>
    </row>
    <row r="38" spans="1:8">
      <c r="A38" s="36" t="s">
        <v>713</v>
      </c>
      <c r="B38" s="35" t="s">
        <v>250</v>
      </c>
      <c r="C38" s="20"/>
      <c r="D38" s="6"/>
      <c r="E38" s="20"/>
      <c r="F38" s="28"/>
      <c r="G38" s="28">
        <f t="shared" si="1"/>
        <v>0</v>
      </c>
      <c r="H38" s="2" t="str">
        <f>VLOOKUP(G38,table!$A$1:$B$101,2)</f>
        <v>zero</v>
      </c>
    </row>
    <row r="39" spans="1:8">
      <c r="A39" s="36" t="s">
        <v>714</v>
      </c>
      <c r="B39" s="35" t="s">
        <v>251</v>
      </c>
      <c r="C39" s="20"/>
      <c r="D39" s="6"/>
      <c r="E39" s="20"/>
      <c r="F39" s="28"/>
      <c r="G39" s="28">
        <f t="shared" si="1"/>
        <v>0</v>
      </c>
      <c r="H39" s="2" t="str">
        <f>VLOOKUP(G39,table!$A$1:$B$101,2)</f>
        <v>zero</v>
      </c>
    </row>
    <row r="40" spans="1:8">
      <c r="A40" s="36" t="s">
        <v>715</v>
      </c>
      <c r="B40" s="29" t="s">
        <v>252</v>
      </c>
      <c r="C40" s="20"/>
      <c r="D40" s="6"/>
      <c r="E40" s="20"/>
      <c r="F40" s="28"/>
      <c r="G40" s="28">
        <f t="shared" si="1"/>
        <v>0</v>
      </c>
      <c r="H40" s="2" t="str">
        <f>VLOOKUP(G40,table!$A$1:$B$101,2)</f>
        <v>zero</v>
      </c>
    </row>
    <row r="41" spans="1:8">
      <c r="A41" s="36" t="s">
        <v>716</v>
      </c>
      <c r="B41" s="29" t="s">
        <v>253</v>
      </c>
      <c r="C41" s="20"/>
      <c r="D41" s="6"/>
      <c r="E41" s="20"/>
      <c r="F41" s="28"/>
      <c r="G41" s="28">
        <f t="shared" si="1"/>
        <v>0</v>
      </c>
      <c r="H41" s="2" t="str">
        <f>VLOOKUP(G41,table!$A$1:$B$101,2)</f>
        <v>zero</v>
      </c>
    </row>
    <row r="42" spans="1:8">
      <c r="A42" s="36" t="s">
        <v>717</v>
      </c>
      <c r="B42" s="29" t="s">
        <v>254</v>
      </c>
      <c r="C42" s="20"/>
      <c r="D42" s="6"/>
      <c r="E42" s="20"/>
      <c r="F42" s="28"/>
      <c r="G42" s="28">
        <f t="shared" si="1"/>
        <v>0</v>
      </c>
      <c r="H42" s="2" t="str">
        <f>VLOOKUP(G42,table!$A$1:$B$101,2)</f>
        <v>zero</v>
      </c>
    </row>
    <row r="43" spans="1:8">
      <c r="A43" s="36" t="s">
        <v>718</v>
      </c>
      <c r="B43" s="30" t="s">
        <v>255</v>
      </c>
      <c r="C43" s="20"/>
      <c r="D43" s="6"/>
      <c r="E43" s="20"/>
      <c r="F43" s="28"/>
      <c r="G43" s="28">
        <f t="shared" si="1"/>
        <v>0</v>
      </c>
      <c r="H43" s="2" t="str">
        <f>VLOOKUP(G43,table!$A$1:$B$101,2)</f>
        <v>zero</v>
      </c>
    </row>
    <row r="44" spans="1:8">
      <c r="A44" s="36" t="s">
        <v>719</v>
      </c>
      <c r="B44" s="30" t="s">
        <v>256</v>
      </c>
      <c r="C44" s="20"/>
      <c r="D44" s="6"/>
      <c r="E44" s="20"/>
      <c r="F44" s="28"/>
      <c r="G44" s="28">
        <f t="shared" si="1"/>
        <v>0</v>
      </c>
      <c r="H44" s="2" t="str">
        <f>VLOOKUP(G44,table!$A$1:$B$101,2)</f>
        <v>zero</v>
      </c>
    </row>
    <row r="45" spans="1:8">
      <c r="A45" s="36" t="s">
        <v>720</v>
      </c>
      <c r="B45" s="30" t="s">
        <v>257</v>
      </c>
      <c r="C45" s="20"/>
      <c r="D45" s="6"/>
      <c r="E45" s="20"/>
      <c r="F45" s="28"/>
      <c r="G45" s="28">
        <f t="shared" si="1"/>
        <v>0</v>
      </c>
      <c r="H45" s="2" t="str">
        <f>VLOOKUP(G45,table!$A$1:$B$101,2)</f>
        <v>zero</v>
      </c>
    </row>
    <row r="46" spans="1:8">
      <c r="A46" s="36" t="s">
        <v>721</v>
      </c>
      <c r="B46" s="30" t="s">
        <v>258</v>
      </c>
      <c r="C46" s="20"/>
      <c r="D46" s="6"/>
      <c r="E46" s="20"/>
      <c r="F46" s="28"/>
      <c r="G46" s="28">
        <f t="shared" si="1"/>
        <v>0</v>
      </c>
      <c r="H46" s="2" t="str">
        <f>VLOOKUP(G46,table!$A$1:$B$101,2)</f>
        <v>zero</v>
      </c>
    </row>
    <row r="47" spans="1:8">
      <c r="A47" s="36" t="s">
        <v>722</v>
      </c>
      <c r="B47" s="29" t="s">
        <v>259</v>
      </c>
      <c r="C47" s="20"/>
      <c r="D47" s="6"/>
      <c r="E47" s="20"/>
      <c r="F47" s="28"/>
      <c r="G47" s="28">
        <f t="shared" si="1"/>
        <v>0</v>
      </c>
      <c r="H47" s="2" t="str">
        <f>VLOOKUP(G47,table!$A$1:$B$101,2)</f>
        <v>zero</v>
      </c>
    </row>
    <row r="48" spans="1:8">
      <c r="A48" s="36" t="s">
        <v>723</v>
      </c>
      <c r="B48" s="29" t="s">
        <v>260</v>
      </c>
      <c r="C48" s="20"/>
      <c r="D48" s="6"/>
      <c r="E48" s="20"/>
      <c r="F48" s="28"/>
      <c r="G48" s="28">
        <f t="shared" si="1"/>
        <v>0</v>
      </c>
      <c r="H48" s="2" t="str">
        <f>VLOOKUP(G48,table!$A$1:$B$101,2)</f>
        <v>zero</v>
      </c>
    </row>
    <row r="49" spans="1:8">
      <c r="A49" s="36" t="s">
        <v>724</v>
      </c>
      <c r="B49" s="30" t="s">
        <v>261</v>
      </c>
      <c r="C49" s="20"/>
      <c r="D49" s="6"/>
      <c r="E49" s="20"/>
      <c r="F49" s="28"/>
      <c r="G49" s="28">
        <f t="shared" si="1"/>
        <v>0</v>
      </c>
      <c r="H49" s="2" t="str">
        <f>VLOOKUP(G49,table!$A$1:$B$101,2)</f>
        <v>zero</v>
      </c>
    </row>
    <row r="50" spans="1:8">
      <c r="A50" s="36" t="s">
        <v>725</v>
      </c>
      <c r="B50" s="29" t="s">
        <v>262</v>
      </c>
      <c r="C50" s="20"/>
      <c r="D50" s="6"/>
      <c r="E50" s="20"/>
      <c r="F50" s="28"/>
      <c r="G50" s="28">
        <f t="shared" si="1"/>
        <v>0</v>
      </c>
      <c r="H50" s="2" t="str">
        <f>VLOOKUP(G50,table!$A$1:$B$101,2)</f>
        <v>zero</v>
      </c>
    </row>
    <row r="51" spans="1:8">
      <c r="A51" s="36" t="s">
        <v>726</v>
      </c>
      <c r="B51" s="34" t="s">
        <v>263</v>
      </c>
      <c r="C51" s="20"/>
      <c r="D51" s="6"/>
      <c r="E51" s="20"/>
      <c r="F51" s="28"/>
      <c r="G51" s="28">
        <f t="shared" si="1"/>
        <v>0</v>
      </c>
      <c r="H51" s="2" t="str">
        <f>VLOOKUP(G51,table!$A$1:$B$101,2)</f>
        <v>zero</v>
      </c>
    </row>
    <row r="52" spans="1:8">
      <c r="A52" s="36" t="s">
        <v>727</v>
      </c>
      <c r="B52" s="29" t="s">
        <v>264</v>
      </c>
      <c r="C52" s="20"/>
      <c r="D52" s="6"/>
      <c r="E52" s="20"/>
      <c r="F52" s="28"/>
      <c r="G52" s="28">
        <f t="shared" si="1"/>
        <v>0</v>
      </c>
      <c r="H52" s="2" t="str">
        <f>VLOOKUP(G52,table!$A$1:$B$101,2)</f>
        <v>zero</v>
      </c>
    </row>
    <row r="53" spans="1:8">
      <c r="A53" s="36" t="s">
        <v>728</v>
      </c>
      <c r="B53" s="29" t="s">
        <v>265</v>
      </c>
      <c r="C53" s="20"/>
      <c r="D53" s="6"/>
      <c r="E53" s="20"/>
      <c r="F53" s="28"/>
      <c r="G53" s="28">
        <f t="shared" si="1"/>
        <v>0</v>
      </c>
      <c r="H53" s="2" t="str">
        <f>VLOOKUP(G53,table!$A$1:$B$101,2)</f>
        <v>zero</v>
      </c>
    </row>
    <row r="54" spans="1:8">
      <c r="A54" s="36" t="s">
        <v>729</v>
      </c>
      <c r="B54" s="29" t="s">
        <v>266</v>
      </c>
      <c r="C54" s="20"/>
      <c r="D54" s="6"/>
      <c r="E54" s="20"/>
      <c r="F54" s="28"/>
      <c r="G54" s="28">
        <f t="shared" si="1"/>
        <v>0</v>
      </c>
      <c r="H54" s="2" t="str">
        <f>VLOOKUP(G54,table!$A$1:$B$101,2)</f>
        <v>zero</v>
      </c>
    </row>
    <row r="55" spans="1:8">
      <c r="A55" s="36" t="s">
        <v>730</v>
      </c>
      <c r="B55" s="35" t="s">
        <v>267</v>
      </c>
      <c r="C55" s="20"/>
      <c r="D55" s="6"/>
      <c r="E55" s="20"/>
      <c r="F55" s="28"/>
      <c r="G55" s="28">
        <f t="shared" si="1"/>
        <v>0</v>
      </c>
      <c r="H55" s="2" t="str">
        <f>VLOOKUP(G55,table!$A$1:$B$101,2)</f>
        <v>zero</v>
      </c>
    </row>
    <row r="56" spans="1:8">
      <c r="A56" s="36" t="s">
        <v>731</v>
      </c>
      <c r="B56" s="29" t="s">
        <v>268</v>
      </c>
      <c r="C56" s="20"/>
      <c r="D56" s="6"/>
      <c r="E56" s="20"/>
      <c r="F56" s="28"/>
      <c r="G56" s="28">
        <f t="shared" si="1"/>
        <v>0</v>
      </c>
      <c r="H56" s="2" t="str">
        <f>VLOOKUP(G56,table!$A$1:$B$101,2)</f>
        <v>zero</v>
      </c>
    </row>
    <row r="57" spans="1:8">
      <c r="A57" s="36" t="s">
        <v>732</v>
      </c>
      <c r="B57" s="29" t="s">
        <v>269</v>
      </c>
      <c r="C57" s="20"/>
      <c r="D57" s="6"/>
      <c r="E57" s="20"/>
      <c r="F57" s="28"/>
      <c r="G57" s="28">
        <f t="shared" si="1"/>
        <v>0</v>
      </c>
      <c r="H57" s="2" t="str">
        <f>VLOOKUP(G57,table!$A$1:$B$101,2)</f>
        <v>zero</v>
      </c>
    </row>
    <row r="58" spans="1:8">
      <c r="A58" s="36" t="s">
        <v>733</v>
      </c>
      <c r="B58" s="38" t="s">
        <v>270</v>
      </c>
      <c r="C58" s="20"/>
      <c r="D58" s="6"/>
      <c r="E58" s="20"/>
      <c r="F58" s="28"/>
      <c r="G58" s="28">
        <f t="shared" si="1"/>
        <v>0</v>
      </c>
      <c r="H58" s="2" t="str">
        <f>VLOOKUP(G58,table!$A$1:$B$101,2)</f>
        <v>zero</v>
      </c>
    </row>
    <row r="59" spans="1:8">
      <c r="A59" s="36" t="s">
        <v>734</v>
      </c>
      <c r="B59" s="30" t="s">
        <v>271</v>
      </c>
      <c r="C59" s="20"/>
      <c r="D59" s="6"/>
      <c r="E59" s="20"/>
      <c r="F59" s="28"/>
      <c r="G59" s="28">
        <f t="shared" si="1"/>
        <v>0</v>
      </c>
      <c r="H59" s="2" t="str">
        <f>VLOOKUP(G59,table!$A$1:$B$101,2)</f>
        <v>zero</v>
      </c>
    </row>
    <row r="60" spans="1:8">
      <c r="A60" s="36" t="s">
        <v>735</v>
      </c>
      <c r="B60" s="29" t="s">
        <v>272</v>
      </c>
      <c r="C60" s="20"/>
      <c r="D60" s="6"/>
      <c r="E60" s="20"/>
      <c r="F60" s="28"/>
      <c r="G60" s="28">
        <f t="shared" si="1"/>
        <v>0</v>
      </c>
      <c r="H60" s="2" t="str">
        <f>VLOOKUP(G60,table!$A$1:$B$101,2)</f>
        <v>zero</v>
      </c>
    </row>
    <row r="61" spans="1:8">
      <c r="A61" s="36" t="s">
        <v>736</v>
      </c>
      <c r="B61" s="38" t="s">
        <v>273</v>
      </c>
      <c r="C61" s="20"/>
      <c r="D61" s="6"/>
      <c r="E61" s="20"/>
      <c r="F61" s="28"/>
      <c r="G61" s="28">
        <f t="shared" si="1"/>
        <v>0</v>
      </c>
      <c r="H61" s="2" t="str">
        <f>VLOOKUP(G61,table!$A$1:$B$101,2)</f>
        <v>zero</v>
      </c>
    </row>
    <row r="62" spans="1:8">
      <c r="A62" s="36" t="s">
        <v>737</v>
      </c>
      <c r="B62" s="29" t="s">
        <v>274</v>
      </c>
      <c r="C62" s="20"/>
      <c r="D62" s="6"/>
      <c r="E62" s="20"/>
      <c r="F62" s="28"/>
      <c r="G62" s="28">
        <f t="shared" si="1"/>
        <v>0</v>
      </c>
      <c r="H62" s="2" t="str">
        <f>VLOOKUP(G62,table!$A$1:$B$101,2)</f>
        <v>zero</v>
      </c>
    </row>
    <row r="63" spans="1:8">
      <c r="A63" s="36" t="s">
        <v>738</v>
      </c>
      <c r="B63" s="29" t="s">
        <v>275</v>
      </c>
      <c r="C63" s="20"/>
      <c r="D63" s="6"/>
      <c r="E63" s="20"/>
      <c r="F63" s="28"/>
      <c r="G63" s="28">
        <f t="shared" si="1"/>
        <v>0</v>
      </c>
      <c r="H63" s="2" t="str">
        <f>VLOOKUP(G63,table!$A$1:$B$101,2)</f>
        <v>zero</v>
      </c>
    </row>
    <row r="64" spans="1:8">
      <c r="A64" s="36" t="s">
        <v>739</v>
      </c>
      <c r="B64" s="30" t="s">
        <v>276</v>
      </c>
      <c r="C64" s="20"/>
      <c r="D64" s="6"/>
      <c r="E64" s="20"/>
      <c r="F64" s="28"/>
      <c r="G64" s="28">
        <f t="shared" si="1"/>
        <v>0</v>
      </c>
      <c r="H64" s="2" t="str">
        <f>VLOOKUP(G64,table!$A$1:$B$101,2)</f>
        <v>zero</v>
      </c>
    </row>
    <row r="65" spans="1:8">
      <c r="A65" s="36" t="s">
        <v>740</v>
      </c>
      <c r="B65" s="39" t="s">
        <v>277</v>
      </c>
      <c r="C65" s="20"/>
      <c r="D65" s="6"/>
      <c r="E65" s="20"/>
      <c r="F65" s="28"/>
      <c r="G65" s="28">
        <f t="shared" si="1"/>
        <v>0</v>
      </c>
      <c r="H65" s="2" t="str">
        <f>VLOOKUP(G65,table!$A$1:$B$101,2)</f>
        <v>zero</v>
      </c>
    </row>
    <row r="66" spans="1:8">
      <c r="A66" s="36" t="s">
        <v>741</v>
      </c>
      <c r="B66" s="30" t="s">
        <v>278</v>
      </c>
      <c r="C66" s="20"/>
      <c r="D66" s="6"/>
      <c r="E66" s="20"/>
      <c r="F66" s="28"/>
      <c r="G66" s="28">
        <f t="shared" si="1"/>
        <v>0</v>
      </c>
      <c r="H66" s="2" t="str">
        <f>VLOOKUP(G66,table!$A$1:$B$101,2)</f>
        <v>zero</v>
      </c>
    </row>
    <row r="67" spans="1:8">
      <c r="A67" s="36" t="s">
        <v>742</v>
      </c>
      <c r="B67" s="29" t="s">
        <v>279</v>
      </c>
      <c r="C67" s="20"/>
      <c r="D67" s="6"/>
      <c r="E67" s="20"/>
      <c r="F67" s="28"/>
      <c r="G67" s="28">
        <f t="shared" si="1"/>
        <v>0</v>
      </c>
      <c r="H67" s="2" t="str">
        <f>VLOOKUP(G67,table!$A$1:$B$101,2)</f>
        <v>zero</v>
      </c>
    </row>
    <row r="68" spans="1:8">
      <c r="A68" s="36" t="s">
        <v>743</v>
      </c>
      <c r="B68" s="30" t="s">
        <v>280</v>
      </c>
      <c r="C68" s="20"/>
      <c r="D68" s="6"/>
      <c r="E68" s="20"/>
      <c r="F68" s="28"/>
      <c r="G68" s="28">
        <f t="shared" si="1"/>
        <v>0</v>
      </c>
      <c r="H68" s="2" t="str">
        <f>VLOOKUP(G68,table!$A$1:$B$101,2)</f>
        <v>zero</v>
      </c>
    </row>
    <row r="69" spans="1:8">
      <c r="A69" s="36" t="s">
        <v>744</v>
      </c>
      <c r="B69" s="35" t="s">
        <v>281</v>
      </c>
      <c r="C69" s="20"/>
      <c r="D69" s="6"/>
      <c r="E69" s="20"/>
      <c r="F69" s="28"/>
      <c r="G69" s="28">
        <f t="shared" si="1"/>
        <v>0</v>
      </c>
      <c r="H69" s="2" t="str">
        <f>VLOOKUP(G69,table!$A$1:$B$101,2)</f>
        <v>zero</v>
      </c>
    </row>
    <row r="70" spans="1:8">
      <c r="A70" s="36" t="s">
        <v>745</v>
      </c>
      <c r="B70" s="29" t="s">
        <v>282</v>
      </c>
      <c r="C70" s="20"/>
      <c r="D70" s="6"/>
      <c r="E70" s="20"/>
      <c r="F70" s="28"/>
      <c r="G70" s="28">
        <f t="shared" si="1"/>
        <v>0</v>
      </c>
      <c r="H70" s="2" t="str">
        <f>VLOOKUP(G70,table!$A$1:$B$101,2)</f>
        <v>zero</v>
      </c>
    </row>
    <row r="71" spans="1:8">
      <c r="A71" s="36" t="s">
        <v>746</v>
      </c>
      <c r="B71" s="30" t="s">
        <v>283</v>
      </c>
      <c r="C71" s="20"/>
      <c r="D71" s="6"/>
      <c r="E71" s="20"/>
      <c r="F71" s="28"/>
      <c r="G71" s="28">
        <f t="shared" si="1"/>
        <v>0</v>
      </c>
      <c r="H71" s="2" t="str">
        <f>VLOOKUP(G71,table!$A$1:$B$101,2)</f>
        <v>zero</v>
      </c>
    </row>
    <row r="72" spans="1:8">
      <c r="A72" s="36" t="s">
        <v>747</v>
      </c>
      <c r="B72" s="29" t="s">
        <v>284</v>
      </c>
      <c r="C72" s="20"/>
      <c r="D72" s="6"/>
      <c r="E72" s="20"/>
      <c r="F72" s="28"/>
      <c r="G72" s="28">
        <f t="shared" si="1"/>
        <v>0</v>
      </c>
      <c r="H72" s="2" t="str">
        <f>VLOOKUP(G72,table!$A$1:$B$101,2)</f>
        <v>zero</v>
      </c>
    </row>
    <row r="73" spans="1:8">
      <c r="A73" s="36" t="s">
        <v>748</v>
      </c>
      <c r="B73" s="30" t="s">
        <v>285</v>
      </c>
      <c r="C73" s="20"/>
      <c r="D73" s="6"/>
      <c r="E73" s="20"/>
      <c r="F73" s="28"/>
      <c r="G73" s="28">
        <f t="shared" si="1"/>
        <v>0</v>
      </c>
      <c r="H73" s="2" t="str">
        <f>VLOOKUP(G73,table!$A$1:$B$101,2)</f>
        <v>zero</v>
      </c>
    </row>
    <row r="74" spans="1:8">
      <c r="A74" s="36" t="s">
        <v>749</v>
      </c>
      <c r="B74" s="35" t="s">
        <v>286</v>
      </c>
      <c r="C74" s="20"/>
      <c r="D74" s="6"/>
      <c r="E74" s="20"/>
      <c r="F74" s="28"/>
      <c r="G74" s="28">
        <f t="shared" si="1"/>
        <v>0</v>
      </c>
      <c r="H74" s="2" t="str">
        <f>VLOOKUP(G74,table!$A$1:$B$101,2)</f>
        <v>zero</v>
      </c>
    </row>
    <row r="75" spans="1:8">
      <c r="A75" s="36" t="s">
        <v>750</v>
      </c>
      <c r="B75" s="35" t="s">
        <v>287</v>
      </c>
      <c r="C75" s="20"/>
      <c r="D75" s="6"/>
      <c r="E75" s="20"/>
      <c r="F75" s="28"/>
      <c r="G75" s="28">
        <f t="shared" si="1"/>
        <v>0</v>
      </c>
      <c r="H75" s="2" t="str">
        <f>VLOOKUP(G75,table!$A$1:$B$101,2)</f>
        <v>zero</v>
      </c>
    </row>
    <row r="76" spans="1:8">
      <c r="A76" s="36" t="s">
        <v>751</v>
      </c>
      <c r="B76" s="38" t="s">
        <v>288</v>
      </c>
      <c r="C76" s="20"/>
      <c r="D76" s="6"/>
      <c r="E76" s="20"/>
      <c r="F76" s="28"/>
      <c r="G76" s="28">
        <f t="shared" si="1"/>
        <v>0</v>
      </c>
      <c r="H76" s="2" t="str">
        <f>VLOOKUP(G76,table!$A$1:$B$101,2)</f>
        <v>zero</v>
      </c>
    </row>
    <row r="77" spans="1:8">
      <c r="A77" s="36" t="s">
        <v>752</v>
      </c>
      <c r="B77" s="29" t="s">
        <v>289</v>
      </c>
      <c r="C77" s="20"/>
      <c r="D77" s="6"/>
      <c r="E77" s="20"/>
      <c r="F77" s="28"/>
      <c r="G77" s="28">
        <f t="shared" si="1"/>
        <v>0</v>
      </c>
      <c r="H77" s="2" t="str">
        <f>VLOOKUP(G77,table!$A$1:$B$101,2)</f>
        <v>zero</v>
      </c>
    </row>
    <row r="78" spans="1:8">
      <c r="A78" s="36" t="s">
        <v>753</v>
      </c>
      <c r="B78" s="35" t="s">
        <v>290</v>
      </c>
      <c r="C78" s="20"/>
      <c r="D78" s="6"/>
      <c r="E78" s="20"/>
      <c r="F78" s="28"/>
      <c r="G78" s="28">
        <f t="shared" si="1"/>
        <v>0</v>
      </c>
      <c r="H78" s="2" t="str">
        <f>VLOOKUP(G78,table!$A$1:$B$101,2)</f>
        <v>zero</v>
      </c>
    </row>
    <row r="79" spans="1:8">
      <c r="A79" s="36" t="s">
        <v>754</v>
      </c>
      <c r="B79" s="29" t="s">
        <v>291</v>
      </c>
      <c r="C79" s="20"/>
      <c r="D79" s="6"/>
      <c r="E79" s="20"/>
      <c r="F79" s="28"/>
      <c r="G79" s="28">
        <f t="shared" si="1"/>
        <v>0</v>
      </c>
      <c r="H79" s="2" t="str">
        <f>VLOOKUP(G79,table!$A$1:$B$101,2)</f>
        <v>zero</v>
      </c>
    </row>
    <row r="80" spans="1:8">
      <c r="A80" s="36" t="s">
        <v>755</v>
      </c>
      <c r="B80" s="29" t="s">
        <v>292</v>
      </c>
      <c r="C80" s="20"/>
      <c r="D80" s="6"/>
      <c r="E80" s="20"/>
      <c r="F80" s="28"/>
      <c r="G80" s="28">
        <f t="shared" si="1"/>
        <v>0</v>
      </c>
      <c r="H80" s="2" t="str">
        <f>VLOOKUP(G80,table!$A$1:$B$101,2)</f>
        <v>zero</v>
      </c>
    </row>
    <row r="81" spans="1:8">
      <c r="A81" s="36" t="s">
        <v>756</v>
      </c>
      <c r="B81" s="29" t="s">
        <v>293</v>
      </c>
      <c r="C81" s="20"/>
      <c r="D81" s="6"/>
      <c r="E81" s="20"/>
      <c r="F81" s="28"/>
      <c r="G81" s="28">
        <f t="shared" si="1"/>
        <v>0</v>
      </c>
      <c r="H81" s="2" t="str">
        <f>VLOOKUP(G81,table!$A$1:$B$101,2)</f>
        <v>zero</v>
      </c>
    </row>
    <row r="82" spans="1:8">
      <c r="A82" s="36" t="s">
        <v>757</v>
      </c>
      <c r="B82" s="29" t="s">
        <v>294</v>
      </c>
      <c r="C82" s="20"/>
      <c r="D82" s="6"/>
      <c r="E82" s="20"/>
      <c r="F82" s="28"/>
      <c r="G82" s="28">
        <f t="shared" si="1"/>
        <v>0</v>
      </c>
      <c r="H82" s="2" t="str">
        <f>VLOOKUP(G82,table!$A$1:$B$101,2)</f>
        <v>zero</v>
      </c>
    </row>
    <row r="83" spans="1:8">
      <c r="A83" s="36" t="s">
        <v>758</v>
      </c>
      <c r="B83" s="29" t="s">
        <v>295</v>
      </c>
      <c r="C83" s="20"/>
      <c r="D83" s="6"/>
      <c r="E83" s="20"/>
      <c r="F83" s="28"/>
      <c r="G83" s="28">
        <f t="shared" si="1"/>
        <v>0</v>
      </c>
      <c r="H83" s="2" t="str">
        <f>VLOOKUP(G83,table!$A$1:$B$101,2)</f>
        <v>zero</v>
      </c>
    </row>
    <row r="84" spans="1:8">
      <c r="A84" s="36" t="s">
        <v>759</v>
      </c>
      <c r="B84" s="30" t="s">
        <v>296</v>
      </c>
      <c r="C84" s="20"/>
      <c r="D84" s="6"/>
      <c r="E84" s="20"/>
      <c r="F84" s="28"/>
      <c r="G84" s="28">
        <f t="shared" si="1"/>
        <v>0</v>
      </c>
      <c r="H84" s="2" t="str">
        <f>VLOOKUP(G84,table!$A$1:$B$101,2)</f>
        <v>zero</v>
      </c>
    </row>
    <row r="85" spans="1:8">
      <c r="A85" s="36" t="s">
        <v>760</v>
      </c>
      <c r="B85" s="29" t="s">
        <v>297</v>
      </c>
      <c r="C85" s="20"/>
      <c r="D85" s="6"/>
      <c r="E85" s="20"/>
      <c r="F85" s="28"/>
      <c r="G85" s="28">
        <f t="shared" si="1"/>
        <v>0</v>
      </c>
      <c r="H85" s="2" t="str">
        <f>VLOOKUP(G85,table!$A$1:$B$101,2)</f>
        <v>zero</v>
      </c>
    </row>
    <row r="86" spans="1:8">
      <c r="A86" s="36" t="s">
        <v>761</v>
      </c>
      <c r="B86" s="29" t="s">
        <v>298</v>
      </c>
      <c r="C86" s="20"/>
      <c r="D86" s="6"/>
      <c r="E86" s="20"/>
      <c r="F86" s="28"/>
      <c r="G86" s="28">
        <f t="shared" si="1"/>
        <v>0</v>
      </c>
      <c r="H86" s="2" t="str">
        <f>VLOOKUP(G86,table!$A$1:$B$101,2)</f>
        <v>zero</v>
      </c>
    </row>
    <row r="87" spans="1:8">
      <c r="A87" s="36" t="s">
        <v>762</v>
      </c>
      <c r="B87" s="38" t="s">
        <v>299</v>
      </c>
      <c r="C87" s="20"/>
      <c r="D87" s="6"/>
      <c r="E87" s="20"/>
      <c r="F87" s="28"/>
      <c r="G87" s="28">
        <f t="shared" si="1"/>
        <v>0</v>
      </c>
      <c r="H87" s="2" t="str">
        <f>VLOOKUP(G87,table!$A$1:$B$101,2)</f>
        <v>zero</v>
      </c>
    </row>
    <row r="88" spans="1:8">
      <c r="A88" s="36" t="s">
        <v>763</v>
      </c>
      <c r="B88" s="29" t="s">
        <v>300</v>
      </c>
      <c r="C88" s="20"/>
      <c r="D88" s="6"/>
      <c r="E88" s="20"/>
      <c r="F88" s="28"/>
      <c r="G88" s="28">
        <f t="shared" si="1"/>
        <v>0</v>
      </c>
      <c r="H88" s="2" t="str">
        <f>VLOOKUP(G88,table!$A$1:$B$101,2)</f>
        <v>zero</v>
      </c>
    </row>
    <row r="89" spans="1:8">
      <c r="A89" s="36" t="s">
        <v>764</v>
      </c>
      <c r="B89" s="29" t="s">
        <v>301</v>
      </c>
      <c r="C89" s="20"/>
      <c r="D89" s="6"/>
      <c r="E89" s="20"/>
      <c r="F89" s="28"/>
      <c r="G89" s="28">
        <f t="shared" si="1"/>
        <v>0</v>
      </c>
      <c r="H89" s="2" t="str">
        <f>VLOOKUP(G89,table!$A$1:$B$101,2)</f>
        <v>zero</v>
      </c>
    </row>
    <row r="90" spans="1:8">
      <c r="A90" s="36" t="s">
        <v>765</v>
      </c>
      <c r="B90" s="31" t="s">
        <v>302</v>
      </c>
      <c r="C90" s="20"/>
      <c r="D90" s="6"/>
      <c r="E90" s="20"/>
      <c r="F90" s="28"/>
      <c r="G90" s="28">
        <f t="shared" ref="G90:G114" si="2">ROUND(SUM(C90:F90),0)</f>
        <v>0</v>
      </c>
      <c r="H90" s="2" t="str">
        <f>VLOOKUP(G90,table!$A$1:$B$101,2)</f>
        <v>zero</v>
      </c>
    </row>
    <row r="91" spans="1:8">
      <c r="A91" s="36" t="s">
        <v>766</v>
      </c>
      <c r="B91" s="29" t="s">
        <v>303</v>
      </c>
      <c r="C91" s="20"/>
      <c r="D91" s="6"/>
      <c r="E91" s="20"/>
      <c r="F91" s="28"/>
      <c r="G91" s="28">
        <f t="shared" si="2"/>
        <v>0</v>
      </c>
      <c r="H91" s="2" t="str">
        <f>VLOOKUP(G91,table!$A$1:$B$101,2)</f>
        <v>zero</v>
      </c>
    </row>
    <row r="92" spans="1:8">
      <c r="A92" s="36" t="s">
        <v>767</v>
      </c>
      <c r="B92" s="38" t="s">
        <v>304</v>
      </c>
      <c r="C92" s="20"/>
      <c r="D92" s="6"/>
      <c r="E92" s="20"/>
      <c r="F92" s="28"/>
      <c r="G92" s="28">
        <f t="shared" si="2"/>
        <v>0</v>
      </c>
      <c r="H92" s="2" t="str">
        <f>VLOOKUP(G92,table!$A$1:$B$101,2)</f>
        <v>zero</v>
      </c>
    </row>
    <row r="93" spans="1:8">
      <c r="A93" s="36" t="s">
        <v>768</v>
      </c>
      <c r="B93" s="32" t="s">
        <v>305</v>
      </c>
      <c r="C93" s="20"/>
      <c r="D93" s="6"/>
      <c r="E93" s="20"/>
      <c r="F93" s="28"/>
      <c r="G93" s="28">
        <f t="shared" si="2"/>
        <v>0</v>
      </c>
      <c r="H93" s="2" t="str">
        <f>VLOOKUP(G93,table!$A$1:$B$101,2)</f>
        <v>zero</v>
      </c>
    </row>
    <row r="94" spans="1:8">
      <c r="A94" s="36" t="s">
        <v>769</v>
      </c>
      <c r="B94" s="29" t="s">
        <v>306</v>
      </c>
      <c r="C94" s="20"/>
      <c r="D94" s="6"/>
      <c r="E94" s="20"/>
      <c r="F94" s="28"/>
      <c r="G94" s="28">
        <f t="shared" si="2"/>
        <v>0</v>
      </c>
      <c r="H94" s="2" t="str">
        <f>VLOOKUP(G94,table!$A$1:$B$101,2)</f>
        <v>zero</v>
      </c>
    </row>
    <row r="95" spans="1:8">
      <c r="A95" s="36" t="s">
        <v>770</v>
      </c>
      <c r="B95" s="29" t="s">
        <v>307</v>
      </c>
      <c r="C95" s="20"/>
      <c r="D95" s="6"/>
      <c r="E95" s="20"/>
      <c r="F95" s="28"/>
      <c r="G95" s="28">
        <f t="shared" si="2"/>
        <v>0</v>
      </c>
      <c r="H95" s="2" t="str">
        <f>VLOOKUP(G95,table!$A$1:$B$101,2)</f>
        <v>zero</v>
      </c>
    </row>
    <row r="96" spans="1:8">
      <c r="A96" s="36" t="s">
        <v>771</v>
      </c>
      <c r="B96" s="29" t="s">
        <v>308</v>
      </c>
      <c r="C96" s="20"/>
      <c r="D96" s="6"/>
      <c r="E96" s="20"/>
      <c r="F96" s="28"/>
      <c r="G96" s="28">
        <f t="shared" si="2"/>
        <v>0</v>
      </c>
      <c r="H96" s="2" t="str">
        <f>VLOOKUP(G96,table!$A$1:$B$101,2)</f>
        <v>zero</v>
      </c>
    </row>
    <row r="97" spans="1:8">
      <c r="A97" s="36" t="s">
        <v>772</v>
      </c>
      <c r="B97" s="35" t="s">
        <v>309</v>
      </c>
      <c r="C97" s="20"/>
      <c r="D97" s="6"/>
      <c r="E97" s="20"/>
      <c r="F97" s="28"/>
      <c r="G97" s="28">
        <f t="shared" si="2"/>
        <v>0</v>
      </c>
      <c r="H97" s="2" t="str">
        <f>VLOOKUP(G97,table!$A$1:$B$101,2)</f>
        <v>zero</v>
      </c>
    </row>
    <row r="98" spans="1:8">
      <c r="A98" s="36" t="s">
        <v>773</v>
      </c>
      <c r="B98" s="35" t="s">
        <v>310</v>
      </c>
      <c r="C98" s="20"/>
      <c r="D98" s="6"/>
      <c r="E98" s="20"/>
      <c r="F98" s="28"/>
      <c r="G98" s="28">
        <f t="shared" si="2"/>
        <v>0</v>
      </c>
      <c r="H98" s="2" t="str">
        <f>VLOOKUP(G98,table!$A$1:$B$101,2)</f>
        <v>zero</v>
      </c>
    </row>
    <row r="99" spans="1:8">
      <c r="A99" s="36" t="s">
        <v>774</v>
      </c>
      <c r="B99" s="35" t="s">
        <v>311</v>
      </c>
      <c r="C99" s="20"/>
      <c r="D99" s="6"/>
      <c r="E99" s="20"/>
      <c r="F99" s="28"/>
      <c r="G99" s="28">
        <f t="shared" si="2"/>
        <v>0</v>
      </c>
      <c r="H99" s="2" t="str">
        <f>VLOOKUP(G99,table!$A$1:$B$101,2)</f>
        <v>zero</v>
      </c>
    </row>
    <row r="100" spans="1:8">
      <c r="A100" s="36" t="s">
        <v>775</v>
      </c>
      <c r="B100" s="35" t="s">
        <v>312</v>
      </c>
      <c r="C100" s="20"/>
      <c r="D100" s="6"/>
      <c r="E100" s="20"/>
      <c r="F100" s="28"/>
      <c r="G100" s="28">
        <f t="shared" si="2"/>
        <v>0</v>
      </c>
      <c r="H100" s="2" t="str">
        <f>VLOOKUP(G100,table!$A$1:$B$101,2)</f>
        <v>zero</v>
      </c>
    </row>
    <row r="101" spans="1:8">
      <c r="A101" s="36" t="s">
        <v>776</v>
      </c>
      <c r="B101" s="35" t="s">
        <v>313</v>
      </c>
      <c r="C101" s="20"/>
      <c r="D101" s="6"/>
      <c r="E101" s="20"/>
      <c r="F101" s="28"/>
      <c r="G101" s="28">
        <f t="shared" si="2"/>
        <v>0</v>
      </c>
      <c r="H101" s="2" t="str">
        <f>VLOOKUP(G101,table!$A$1:$B$101,2)</f>
        <v>zero</v>
      </c>
    </row>
    <row r="102" spans="1:8">
      <c r="A102" s="36" t="s">
        <v>777</v>
      </c>
      <c r="B102" s="35" t="s">
        <v>314</v>
      </c>
      <c r="C102" s="20"/>
      <c r="D102" s="6"/>
      <c r="E102" s="20"/>
      <c r="F102" s="28"/>
      <c r="G102" s="28">
        <f t="shared" si="2"/>
        <v>0</v>
      </c>
      <c r="H102" s="2" t="str">
        <f>VLOOKUP(G102,table!$A$1:$B$101,2)</f>
        <v>zero</v>
      </c>
    </row>
    <row r="103" spans="1:8">
      <c r="A103" s="36" t="s">
        <v>778</v>
      </c>
      <c r="B103" s="35" t="s">
        <v>315</v>
      </c>
      <c r="C103" s="20"/>
      <c r="D103" s="6"/>
      <c r="E103" s="20"/>
      <c r="F103" s="28"/>
      <c r="G103" s="28">
        <f t="shared" si="2"/>
        <v>0</v>
      </c>
      <c r="H103" s="2" t="str">
        <f>VLOOKUP(G103,table!$A$1:$B$101,2)</f>
        <v>zero</v>
      </c>
    </row>
    <row r="104" spans="1:8">
      <c r="A104" s="36" t="s">
        <v>779</v>
      </c>
      <c r="B104" s="35" t="s">
        <v>316</v>
      </c>
      <c r="C104" s="20"/>
      <c r="D104" s="6"/>
      <c r="E104" s="20"/>
      <c r="F104" s="28"/>
      <c r="G104" s="28">
        <f t="shared" si="2"/>
        <v>0</v>
      </c>
      <c r="H104" s="2" t="str">
        <f>VLOOKUP(G104,table!$A$1:$B$101,2)</f>
        <v>zero</v>
      </c>
    </row>
    <row r="105" spans="1:8">
      <c r="A105" s="36" t="s">
        <v>780</v>
      </c>
      <c r="B105" s="35" t="s">
        <v>317</v>
      </c>
      <c r="C105" s="20"/>
      <c r="D105" s="6"/>
      <c r="E105" s="20"/>
      <c r="F105" s="28"/>
      <c r="G105" s="28">
        <f t="shared" si="2"/>
        <v>0</v>
      </c>
      <c r="H105" s="2" t="str">
        <f>VLOOKUP(G105,table!$A$1:$B$101,2)</f>
        <v>zero</v>
      </c>
    </row>
    <row r="106" spans="1:8">
      <c r="A106" s="36" t="s">
        <v>781</v>
      </c>
      <c r="B106" s="35" t="s">
        <v>318</v>
      </c>
      <c r="C106" s="20"/>
      <c r="D106" s="6"/>
      <c r="E106" s="20"/>
      <c r="F106" s="28"/>
      <c r="G106" s="28">
        <f t="shared" si="2"/>
        <v>0</v>
      </c>
      <c r="H106" s="2" t="str">
        <f>VLOOKUP(G106,table!$A$1:$B$101,2)</f>
        <v>zero</v>
      </c>
    </row>
    <row r="107" spans="1:8">
      <c r="A107" s="36" t="s">
        <v>782</v>
      </c>
      <c r="B107" s="38" t="s">
        <v>319</v>
      </c>
      <c r="C107" s="20"/>
      <c r="D107" s="6"/>
      <c r="E107" s="20"/>
      <c r="F107" s="28"/>
      <c r="G107" s="28">
        <f t="shared" si="2"/>
        <v>0</v>
      </c>
      <c r="H107" s="2" t="str">
        <f>VLOOKUP(G107,table!$A$1:$B$101,2)</f>
        <v>zero</v>
      </c>
    </row>
    <row r="108" spans="1:8">
      <c r="A108" s="36" t="s">
        <v>783</v>
      </c>
      <c r="B108" s="35" t="s">
        <v>320</v>
      </c>
      <c r="C108" s="20"/>
      <c r="D108" s="6"/>
      <c r="E108" s="20"/>
      <c r="F108" s="28"/>
      <c r="G108" s="28">
        <f t="shared" si="2"/>
        <v>0</v>
      </c>
      <c r="H108" s="2" t="str">
        <f>VLOOKUP(G108,table!$A$1:$B$101,2)</f>
        <v>zero</v>
      </c>
    </row>
    <row r="109" spans="1:8">
      <c r="A109" s="36" t="s">
        <v>784</v>
      </c>
      <c r="B109" s="35" t="s">
        <v>321</v>
      </c>
      <c r="C109" s="20"/>
      <c r="D109" s="6"/>
      <c r="E109" s="20"/>
      <c r="F109" s="28"/>
      <c r="G109" s="28">
        <f t="shared" si="2"/>
        <v>0</v>
      </c>
      <c r="H109" s="2" t="str">
        <f>VLOOKUP(G109,table!$A$1:$B$101,2)</f>
        <v>zero</v>
      </c>
    </row>
    <row r="110" spans="1:8">
      <c r="A110" s="36" t="s">
        <v>785</v>
      </c>
      <c r="B110" s="35" t="s">
        <v>322</v>
      </c>
      <c r="C110" s="20"/>
      <c r="D110" s="6"/>
      <c r="E110" s="20"/>
      <c r="F110" s="28"/>
      <c r="G110" s="28">
        <f t="shared" si="2"/>
        <v>0</v>
      </c>
      <c r="H110" s="2" t="str">
        <f>VLOOKUP(G110,table!$A$1:$B$101,2)</f>
        <v>zero</v>
      </c>
    </row>
    <row r="111" spans="1:8">
      <c r="A111" s="36" t="s">
        <v>786</v>
      </c>
      <c r="B111" s="32" t="s">
        <v>323</v>
      </c>
      <c r="C111" s="20"/>
      <c r="D111" s="6"/>
      <c r="E111" s="20"/>
      <c r="F111" s="28"/>
      <c r="G111" s="28">
        <f t="shared" si="2"/>
        <v>0</v>
      </c>
      <c r="H111" s="2" t="str">
        <f>VLOOKUP(G111,table!$A$1:$B$101,2)</f>
        <v>zero</v>
      </c>
    </row>
    <row r="112" spans="1:8">
      <c r="A112" s="36" t="s">
        <v>787</v>
      </c>
      <c r="B112" s="35" t="s">
        <v>324</v>
      </c>
      <c r="C112" s="20"/>
      <c r="D112" s="6"/>
      <c r="E112" s="20"/>
      <c r="F112" s="28"/>
      <c r="G112" s="28">
        <f t="shared" si="2"/>
        <v>0</v>
      </c>
      <c r="H112" s="2" t="str">
        <f>VLOOKUP(G112,table!$A$1:$B$101,2)</f>
        <v>zero</v>
      </c>
    </row>
    <row r="113" spans="1:8">
      <c r="A113" s="36" t="s">
        <v>788</v>
      </c>
      <c r="B113" s="35" t="s">
        <v>325</v>
      </c>
      <c r="C113" s="20"/>
      <c r="D113" s="6"/>
      <c r="E113" s="20"/>
      <c r="F113" s="28"/>
      <c r="G113" s="28">
        <f t="shared" si="2"/>
        <v>0</v>
      </c>
      <c r="H113" s="2" t="str">
        <f>VLOOKUP(G113,table!$A$1:$B$101,2)</f>
        <v>zero</v>
      </c>
    </row>
    <row r="114" spans="1:8">
      <c r="A114" s="36" t="s">
        <v>789</v>
      </c>
      <c r="B114" s="35" t="s">
        <v>326</v>
      </c>
      <c r="C114" s="20"/>
      <c r="D114" s="6"/>
      <c r="E114" s="20"/>
      <c r="F114" s="28"/>
      <c r="G114" s="28">
        <f t="shared" si="2"/>
        <v>0</v>
      </c>
      <c r="H114" s="2" t="str">
        <f>VLOOKUP(G114,table!$A$1:$B$101,2)</f>
        <v>zero</v>
      </c>
    </row>
    <row r="115" spans="1:8" ht="15.75">
      <c r="A115" s="7"/>
      <c r="B115" s="8" t="s">
        <v>4</v>
      </c>
      <c r="C115" s="8"/>
      <c r="D115" s="9"/>
      <c r="E115" s="9"/>
      <c r="F115" s="9"/>
      <c r="G115" s="9">
        <f>AVERAGE(G8:G25)</f>
        <v>0</v>
      </c>
      <c r="H115" s="7"/>
    </row>
    <row r="116" spans="1:8" ht="15.75">
      <c r="A116" s="10"/>
      <c r="B116" s="8" t="s">
        <v>5</v>
      </c>
      <c r="C116" s="8"/>
      <c r="D116" s="11"/>
      <c r="E116" s="11"/>
      <c r="F116" s="11"/>
      <c r="G116" s="11">
        <f>COUNTIF(G8:G25,"&gt;=20")/55*100</f>
        <v>0</v>
      </c>
      <c r="H116" s="10"/>
    </row>
    <row r="118" spans="1:8">
      <c r="B118" s="72" t="s">
        <v>126</v>
      </c>
      <c r="C118" s="72"/>
      <c r="G118" s="72" t="s">
        <v>127</v>
      </c>
      <c r="H118" s="72"/>
    </row>
    <row r="119" spans="1:8">
      <c r="B119" s="74"/>
      <c r="C119" s="74"/>
      <c r="G119" s="73" t="s">
        <v>128</v>
      </c>
      <c r="H119" s="73"/>
    </row>
  </sheetData>
  <mergeCells count="18">
    <mergeCell ref="B118:C118"/>
    <mergeCell ref="G118:H118"/>
    <mergeCell ref="B119:C119"/>
    <mergeCell ref="G119:H119"/>
    <mergeCell ref="A5:A7"/>
    <mergeCell ref="B5:B7"/>
    <mergeCell ref="C5:D5"/>
    <mergeCell ref="E5:F5"/>
    <mergeCell ref="G5:H5"/>
    <mergeCell ref="G6:G7"/>
    <mergeCell ref="H6:H7"/>
    <mergeCell ref="A4:B4"/>
    <mergeCell ref="D4:G4"/>
    <mergeCell ref="A1:H1"/>
    <mergeCell ref="A2:B2"/>
    <mergeCell ref="D2:G2"/>
    <mergeCell ref="A3:B3"/>
    <mergeCell ref="D3:G3"/>
  </mergeCells>
  <conditionalFormatting sqref="D8:D9 D21:D114">
    <cfRule type="cellIs" dxfId="26" priority="4" operator="greaterThan">
      <formula>12.5</formula>
    </cfRule>
  </conditionalFormatting>
  <conditionalFormatting sqref="G8:G9">
    <cfRule type="cellIs" dxfId="25" priority="3" operator="lessThan">
      <formula>20</formula>
    </cfRule>
  </conditionalFormatting>
  <conditionalFormatting sqref="D10:D20">
    <cfRule type="cellIs" dxfId="24" priority="2" operator="greaterThan">
      <formula>12.5</formula>
    </cfRule>
  </conditionalFormatting>
  <conditionalFormatting sqref="G10:G114">
    <cfRule type="cellIs" dxfId="23" priority="1" operator="lessThan">
      <formula>20</formula>
    </cfRule>
  </conditionalFormatting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rightToLeft="1" tabSelected="1" zoomScale="130" zoomScaleNormal="130" workbookViewId="0">
      <selection activeCell="M7" sqref="M7"/>
    </sheetView>
  </sheetViews>
  <sheetFormatPr defaultRowHeight="15"/>
  <cols>
    <col min="1" max="1" width="7.5703125" bestFit="1" customWidth="1"/>
    <col min="2" max="2" width="26" bestFit="1" customWidth="1"/>
    <col min="8" max="8" width="23.5703125" customWidth="1"/>
  </cols>
  <sheetData>
    <row r="1" spans="1:13" ht="23.1" customHeight="1">
      <c r="A1" s="90" t="s">
        <v>123</v>
      </c>
      <c r="B1" s="91"/>
      <c r="C1" s="91"/>
      <c r="D1" s="91"/>
      <c r="E1" s="91"/>
      <c r="F1" s="91"/>
      <c r="G1" s="91"/>
      <c r="H1" s="92"/>
    </row>
    <row r="2" spans="1:13" ht="30.75" customHeight="1">
      <c r="A2" s="93" t="s">
        <v>111</v>
      </c>
      <c r="B2" s="94"/>
      <c r="C2" s="23"/>
      <c r="D2" s="95" t="s">
        <v>110</v>
      </c>
      <c r="E2" s="96"/>
      <c r="F2" s="96"/>
      <c r="G2" s="97"/>
      <c r="H2" s="23" t="s">
        <v>109</v>
      </c>
    </row>
    <row r="3" spans="1:13" ht="23.1" customHeight="1">
      <c r="A3" s="95" t="s">
        <v>2</v>
      </c>
      <c r="B3" s="97"/>
      <c r="C3" s="23"/>
      <c r="D3" s="95" t="s">
        <v>3</v>
      </c>
      <c r="E3" s="96"/>
      <c r="F3" s="96"/>
      <c r="G3" s="97"/>
      <c r="H3" s="23"/>
    </row>
    <row r="4" spans="1:13" ht="23.1" customHeight="1">
      <c r="A4" s="98" t="s">
        <v>1065</v>
      </c>
      <c r="B4" s="86"/>
      <c r="C4" s="22"/>
      <c r="D4" s="87" t="s">
        <v>1064</v>
      </c>
      <c r="E4" s="88"/>
      <c r="F4" s="88"/>
      <c r="G4" s="89"/>
      <c r="H4" s="22"/>
    </row>
    <row r="5" spans="1:13" ht="23.1" customHeight="1">
      <c r="A5" s="75" t="s">
        <v>124</v>
      </c>
      <c r="B5" s="77" t="s">
        <v>125</v>
      </c>
      <c r="C5" s="82" t="s">
        <v>107</v>
      </c>
      <c r="D5" s="84"/>
      <c r="E5" s="82" t="s">
        <v>108</v>
      </c>
      <c r="F5" s="84"/>
      <c r="G5" s="78" t="s">
        <v>119</v>
      </c>
      <c r="H5" s="79"/>
    </row>
    <row r="6" spans="1:13" ht="23.1" customHeight="1">
      <c r="A6" s="76"/>
      <c r="B6" s="77"/>
      <c r="C6" s="24" t="s">
        <v>1</v>
      </c>
      <c r="D6" s="24" t="s">
        <v>122</v>
      </c>
      <c r="E6" s="24" t="s">
        <v>1</v>
      </c>
      <c r="F6" s="24" t="s">
        <v>122</v>
      </c>
      <c r="G6" s="80" t="s">
        <v>112</v>
      </c>
      <c r="H6" s="80" t="s">
        <v>0</v>
      </c>
    </row>
    <row r="7" spans="1:13" ht="23.1" customHeight="1">
      <c r="A7" s="76"/>
      <c r="B7" s="77"/>
      <c r="C7" s="1">
        <v>0.17</v>
      </c>
      <c r="D7" s="1">
        <v>0.03</v>
      </c>
      <c r="E7" s="1">
        <v>0.17</v>
      </c>
      <c r="F7" s="1">
        <v>0.03</v>
      </c>
      <c r="G7" s="81"/>
      <c r="H7" s="81"/>
    </row>
    <row r="8" spans="1:13">
      <c r="A8" s="36" t="s">
        <v>790</v>
      </c>
      <c r="B8" s="40" t="s">
        <v>327</v>
      </c>
      <c r="C8" s="63">
        <v>10</v>
      </c>
      <c r="D8" s="63">
        <v>3</v>
      </c>
      <c r="E8" s="63">
        <v>7</v>
      </c>
      <c r="F8" s="63">
        <v>2</v>
      </c>
      <c r="G8" s="24">
        <f>ROUND(SUM(C8:F8),0)</f>
        <v>22</v>
      </c>
      <c r="H8" s="2" t="str">
        <f>VLOOKUP(G8,table!$A$1:$B$101,2)</f>
        <v>twenty two</v>
      </c>
      <c r="J8" s="69"/>
      <c r="K8" s="69"/>
      <c r="L8" s="69"/>
      <c r="M8" s="69"/>
    </row>
    <row r="9" spans="1:13">
      <c r="A9" s="36" t="s">
        <v>791</v>
      </c>
      <c r="B9" s="40" t="s">
        <v>328</v>
      </c>
      <c r="C9" s="24">
        <v>11</v>
      </c>
      <c r="D9" s="6">
        <v>1</v>
      </c>
      <c r="E9" s="24">
        <v>10</v>
      </c>
      <c r="F9" s="24">
        <v>2</v>
      </c>
      <c r="G9" s="24">
        <f t="shared" ref="G9:G25" si="0">ROUND(SUM(C9:F9),0)</f>
        <v>24</v>
      </c>
      <c r="H9" s="2" t="str">
        <f>VLOOKUP(G9,table!$A$1:$B$101,2)</f>
        <v>twenty four</v>
      </c>
      <c r="J9" s="70"/>
      <c r="K9" s="70"/>
      <c r="L9" s="70"/>
      <c r="M9" s="70"/>
    </row>
    <row r="10" spans="1:13">
      <c r="A10" s="36" t="s">
        <v>792</v>
      </c>
      <c r="B10" s="41" t="s">
        <v>329</v>
      </c>
      <c r="C10" s="24">
        <v>15</v>
      </c>
      <c r="D10" s="6">
        <v>2</v>
      </c>
      <c r="E10" s="24">
        <v>14</v>
      </c>
      <c r="F10" s="24">
        <v>2</v>
      </c>
      <c r="G10" s="24">
        <f t="shared" si="0"/>
        <v>33</v>
      </c>
      <c r="H10" s="2" t="str">
        <f>VLOOKUP(G10,table!$A$1:$B$101,2)</f>
        <v>thirty three</v>
      </c>
      <c r="J10" s="70"/>
      <c r="K10" s="70"/>
      <c r="L10" s="70"/>
      <c r="M10" s="70"/>
    </row>
    <row r="11" spans="1:13">
      <c r="A11" s="36" t="s">
        <v>793</v>
      </c>
      <c r="B11" s="40" t="s">
        <v>330</v>
      </c>
      <c r="C11" s="24">
        <v>9</v>
      </c>
      <c r="D11" s="6">
        <v>2</v>
      </c>
      <c r="E11" s="24">
        <v>7</v>
      </c>
      <c r="F11" s="24">
        <v>3</v>
      </c>
      <c r="G11" s="24">
        <f t="shared" si="0"/>
        <v>21</v>
      </c>
      <c r="H11" s="2" t="str">
        <f>VLOOKUP(G11,table!$A$1:$B$101,2)</f>
        <v>twenty one</v>
      </c>
      <c r="J11" s="70"/>
      <c r="K11" s="70"/>
      <c r="L11" s="70"/>
      <c r="M11" s="70"/>
    </row>
    <row r="12" spans="1:13">
      <c r="A12" s="36" t="s">
        <v>794</v>
      </c>
      <c r="B12" s="42" t="s">
        <v>331</v>
      </c>
      <c r="C12" s="24">
        <v>12</v>
      </c>
      <c r="D12" s="6">
        <v>2</v>
      </c>
      <c r="E12" s="24">
        <v>13</v>
      </c>
      <c r="F12" s="24">
        <v>2</v>
      </c>
      <c r="G12" s="24">
        <f t="shared" si="0"/>
        <v>29</v>
      </c>
      <c r="H12" s="2" t="str">
        <f>VLOOKUP(G12,table!$A$1:$B$101,2)</f>
        <v>twenty nine</v>
      </c>
      <c r="J12" s="70"/>
      <c r="K12" s="70"/>
      <c r="L12" s="70"/>
      <c r="M12" s="70"/>
    </row>
    <row r="13" spans="1:13">
      <c r="A13" s="36" t="s">
        <v>795</v>
      </c>
      <c r="B13" s="42" t="s">
        <v>332</v>
      </c>
      <c r="C13" s="24">
        <v>14</v>
      </c>
      <c r="D13" s="6">
        <v>2</v>
      </c>
      <c r="E13" s="24">
        <v>12</v>
      </c>
      <c r="F13" s="24">
        <v>2</v>
      </c>
      <c r="G13" s="24">
        <f t="shared" si="0"/>
        <v>30</v>
      </c>
      <c r="H13" s="2" t="str">
        <f>VLOOKUP(G13,table!$A$1:$B$101,2)</f>
        <v>thirty</v>
      </c>
      <c r="J13" s="70"/>
      <c r="K13" s="70"/>
      <c r="L13" s="70"/>
      <c r="M13" s="70"/>
    </row>
    <row r="14" spans="1:13">
      <c r="A14" s="64" t="s">
        <v>796</v>
      </c>
      <c r="B14" s="65" t="s">
        <v>333</v>
      </c>
      <c r="C14" s="66"/>
      <c r="D14" s="67"/>
      <c r="E14" s="66"/>
      <c r="F14" s="66"/>
      <c r="G14" s="66">
        <f t="shared" si="0"/>
        <v>0</v>
      </c>
      <c r="H14" s="68" t="str">
        <f>VLOOKUP(G14,table!$A$1:$B$101,2)</f>
        <v>zero</v>
      </c>
      <c r="K14" s="70"/>
      <c r="L14" s="70"/>
      <c r="M14" s="70"/>
    </row>
    <row r="15" spans="1:13">
      <c r="A15" s="36" t="s">
        <v>797</v>
      </c>
      <c r="B15" s="41" t="s">
        <v>334</v>
      </c>
      <c r="C15" s="24">
        <v>15</v>
      </c>
      <c r="D15" s="6">
        <v>2</v>
      </c>
      <c r="E15" s="24">
        <v>14</v>
      </c>
      <c r="F15" s="24">
        <v>2</v>
      </c>
      <c r="G15" s="24">
        <f t="shared" si="0"/>
        <v>33</v>
      </c>
      <c r="H15" s="2" t="str">
        <f>VLOOKUP(G15,table!$A$1:$B$101,2)</f>
        <v>thirty three</v>
      </c>
      <c r="J15" s="70"/>
      <c r="K15" s="70"/>
      <c r="L15" s="70"/>
      <c r="M15" s="70"/>
    </row>
    <row r="16" spans="1:13">
      <c r="A16" s="36" t="s">
        <v>798</v>
      </c>
      <c r="B16" s="42" t="s">
        <v>335</v>
      </c>
      <c r="C16" s="20">
        <v>10</v>
      </c>
      <c r="D16" s="6">
        <v>2</v>
      </c>
      <c r="E16" s="20">
        <v>11</v>
      </c>
      <c r="F16" s="24">
        <v>2</v>
      </c>
      <c r="G16" s="24">
        <f t="shared" si="0"/>
        <v>25</v>
      </c>
      <c r="H16" s="2" t="str">
        <f>VLOOKUP(G16,table!$A$1:$B$101,2)</f>
        <v>twenty five</v>
      </c>
      <c r="J16" s="70"/>
      <c r="K16" s="70"/>
      <c r="L16" s="70"/>
      <c r="M16" s="70"/>
    </row>
    <row r="17" spans="1:13">
      <c r="A17" s="36" t="s">
        <v>799</v>
      </c>
      <c r="B17" s="42" t="s">
        <v>336</v>
      </c>
      <c r="C17" s="20">
        <v>13</v>
      </c>
      <c r="D17" s="6">
        <v>2</v>
      </c>
      <c r="E17" s="20">
        <v>11</v>
      </c>
      <c r="F17" s="24">
        <v>2</v>
      </c>
      <c r="G17" s="24">
        <f t="shared" si="0"/>
        <v>28</v>
      </c>
      <c r="H17" s="2" t="str">
        <f>VLOOKUP(G17,table!$A$1:$B$101,2)</f>
        <v>twenty eight</v>
      </c>
      <c r="J17" s="70"/>
      <c r="K17" s="70"/>
      <c r="L17" s="70"/>
      <c r="M17" s="70"/>
    </row>
    <row r="18" spans="1:13">
      <c r="A18" s="36" t="s">
        <v>800</v>
      </c>
      <c r="B18" s="42" t="s">
        <v>337</v>
      </c>
      <c r="C18" s="20">
        <v>13</v>
      </c>
      <c r="D18" s="6">
        <v>2</v>
      </c>
      <c r="E18" s="20">
        <v>9</v>
      </c>
      <c r="F18" s="24">
        <v>2</v>
      </c>
      <c r="G18" s="24">
        <f t="shared" si="0"/>
        <v>26</v>
      </c>
      <c r="H18" s="2" t="str">
        <f>VLOOKUP(G18,table!$A$1:$B$101,2)</f>
        <v>twenty six</v>
      </c>
      <c r="J18" s="70"/>
      <c r="K18" s="70"/>
      <c r="L18" s="70"/>
      <c r="M18" s="70"/>
    </row>
    <row r="19" spans="1:13">
      <c r="A19" s="36" t="s">
        <v>801</v>
      </c>
      <c r="B19" s="42" t="s">
        <v>338</v>
      </c>
      <c r="C19" s="20">
        <v>12</v>
      </c>
      <c r="D19" s="6">
        <v>2</v>
      </c>
      <c r="E19" s="20">
        <v>13</v>
      </c>
      <c r="F19" s="24">
        <v>2</v>
      </c>
      <c r="G19" s="24">
        <f t="shared" si="0"/>
        <v>29</v>
      </c>
      <c r="H19" s="2" t="str">
        <f>VLOOKUP(G19,table!$A$1:$B$101,2)</f>
        <v>twenty nine</v>
      </c>
      <c r="J19" s="70"/>
      <c r="K19" s="70"/>
      <c r="L19" s="70"/>
      <c r="M19" s="70"/>
    </row>
    <row r="20" spans="1:13">
      <c r="A20" s="36" t="s">
        <v>802</v>
      </c>
      <c r="B20" s="41" t="s">
        <v>339</v>
      </c>
      <c r="C20" s="20">
        <v>11</v>
      </c>
      <c r="D20" s="6">
        <v>2</v>
      </c>
      <c r="E20" s="20">
        <v>6</v>
      </c>
      <c r="F20" s="24">
        <v>2</v>
      </c>
      <c r="G20" s="24">
        <f t="shared" si="0"/>
        <v>21</v>
      </c>
      <c r="H20" s="2" t="str">
        <f>VLOOKUP(G20,table!$A$1:$B$101,2)</f>
        <v>twenty one</v>
      </c>
      <c r="J20" s="70"/>
      <c r="K20" s="70"/>
      <c r="L20" s="70"/>
      <c r="M20" s="70"/>
    </row>
    <row r="21" spans="1:13">
      <c r="A21" s="36" t="s">
        <v>803</v>
      </c>
      <c r="B21" s="42" t="s">
        <v>340</v>
      </c>
      <c r="C21" s="20">
        <v>14</v>
      </c>
      <c r="D21" s="6">
        <v>2</v>
      </c>
      <c r="E21" s="20">
        <v>9</v>
      </c>
      <c r="F21" s="24">
        <v>1</v>
      </c>
      <c r="G21" s="24">
        <f t="shared" si="0"/>
        <v>26</v>
      </c>
      <c r="H21" s="2" t="str">
        <f>VLOOKUP(G21,table!$A$1:$B$101,2)</f>
        <v>twenty six</v>
      </c>
      <c r="J21" s="70"/>
      <c r="K21" s="70"/>
      <c r="L21" s="70"/>
      <c r="M21" s="70"/>
    </row>
    <row r="22" spans="1:13">
      <c r="A22" s="36" t="s">
        <v>804</v>
      </c>
      <c r="B22" s="42" t="s">
        <v>341</v>
      </c>
      <c r="C22" s="20">
        <v>12</v>
      </c>
      <c r="D22" s="6">
        <v>2</v>
      </c>
      <c r="E22" s="20">
        <v>13</v>
      </c>
      <c r="F22" s="24">
        <v>1</v>
      </c>
      <c r="G22" s="24">
        <f t="shared" si="0"/>
        <v>28</v>
      </c>
      <c r="H22" s="2" t="str">
        <f>VLOOKUP(G22,table!$A$1:$B$101,2)</f>
        <v>twenty eight</v>
      </c>
      <c r="J22" s="70"/>
      <c r="K22" s="70"/>
      <c r="L22" s="70"/>
      <c r="M22" s="70"/>
    </row>
    <row r="23" spans="1:13">
      <c r="A23" s="36" t="s">
        <v>805</v>
      </c>
      <c r="B23" s="42" t="s">
        <v>342</v>
      </c>
      <c r="C23" s="20">
        <v>11</v>
      </c>
      <c r="D23" s="6">
        <v>0</v>
      </c>
      <c r="E23" s="20">
        <v>16</v>
      </c>
      <c r="F23" s="24">
        <v>0</v>
      </c>
      <c r="G23" s="24">
        <f t="shared" si="0"/>
        <v>27</v>
      </c>
      <c r="H23" s="2" t="str">
        <f>VLOOKUP(G23,table!$A$1:$B$101,2)</f>
        <v>twenty seven</v>
      </c>
      <c r="J23" s="70"/>
      <c r="K23" s="70"/>
      <c r="L23" s="70"/>
      <c r="M23" s="70"/>
    </row>
    <row r="24" spans="1:13">
      <c r="A24" s="36" t="s">
        <v>806</v>
      </c>
      <c r="B24" s="41" t="s">
        <v>343</v>
      </c>
      <c r="C24" s="20">
        <v>12</v>
      </c>
      <c r="D24" s="6">
        <v>2</v>
      </c>
      <c r="E24" s="20">
        <v>14</v>
      </c>
      <c r="F24" s="24">
        <v>1</v>
      </c>
      <c r="G24" s="24">
        <f t="shared" si="0"/>
        <v>29</v>
      </c>
      <c r="H24" s="2" t="str">
        <f>VLOOKUP(G24,table!$A$1:$B$101,2)</f>
        <v>twenty nine</v>
      </c>
      <c r="J24" s="70"/>
      <c r="K24" s="70"/>
      <c r="L24" s="70"/>
      <c r="M24" s="70"/>
    </row>
    <row r="25" spans="1:13">
      <c r="A25" s="36" t="s">
        <v>807</v>
      </c>
      <c r="B25" s="42" t="s">
        <v>344</v>
      </c>
      <c r="C25" s="20">
        <v>12</v>
      </c>
      <c r="D25" s="6">
        <v>2</v>
      </c>
      <c r="E25" s="20">
        <v>9</v>
      </c>
      <c r="F25" s="24">
        <v>1</v>
      </c>
      <c r="G25" s="24">
        <f t="shared" si="0"/>
        <v>24</v>
      </c>
      <c r="H25" s="2" t="str">
        <f>VLOOKUP(G25,table!$A$1:$B$101,2)</f>
        <v>twenty four</v>
      </c>
      <c r="J25" s="70"/>
      <c r="K25" s="70"/>
      <c r="L25" s="70"/>
      <c r="M25" s="70"/>
    </row>
    <row r="26" spans="1:13" ht="28.5" customHeight="1">
      <c r="A26" s="36" t="s">
        <v>808</v>
      </c>
      <c r="B26" s="42" t="s">
        <v>345</v>
      </c>
      <c r="C26" s="20">
        <v>11</v>
      </c>
      <c r="D26" s="6">
        <v>2</v>
      </c>
      <c r="E26" s="20">
        <v>14</v>
      </c>
      <c r="F26" s="28">
        <v>1</v>
      </c>
      <c r="G26" s="28">
        <f t="shared" ref="G26:G89" si="1">ROUND(SUM(C26:F26),0)</f>
        <v>28</v>
      </c>
      <c r="H26" s="2" t="str">
        <f>VLOOKUP(G26,table!$A$1:$B$101,2)</f>
        <v>twenty eight</v>
      </c>
      <c r="J26" s="70"/>
      <c r="K26" s="70"/>
      <c r="L26" s="70"/>
      <c r="M26" s="70"/>
    </row>
    <row r="27" spans="1:13" ht="27.75" customHeight="1">
      <c r="A27" s="36" t="s">
        <v>809</v>
      </c>
      <c r="B27" s="42" t="s">
        <v>346</v>
      </c>
      <c r="C27" s="20">
        <v>11</v>
      </c>
      <c r="D27" s="6">
        <v>2</v>
      </c>
      <c r="E27" s="20">
        <v>14</v>
      </c>
      <c r="F27" s="28">
        <v>2</v>
      </c>
      <c r="G27" s="28">
        <f t="shared" si="1"/>
        <v>29</v>
      </c>
      <c r="H27" s="2" t="str">
        <f>VLOOKUP(G27,table!$A$1:$B$101,2)</f>
        <v>twenty nine</v>
      </c>
      <c r="J27" s="70"/>
      <c r="K27" s="70"/>
      <c r="L27" s="70"/>
      <c r="M27" s="70"/>
    </row>
    <row r="28" spans="1:13" ht="24" customHeight="1">
      <c r="A28" s="36" t="s">
        <v>810</v>
      </c>
      <c r="B28" s="42" t="s">
        <v>347</v>
      </c>
      <c r="C28" s="20">
        <v>13</v>
      </c>
      <c r="D28" s="6">
        <v>2</v>
      </c>
      <c r="E28" s="20">
        <v>8</v>
      </c>
      <c r="F28" s="28">
        <v>2</v>
      </c>
      <c r="G28" s="28">
        <f t="shared" si="1"/>
        <v>25</v>
      </c>
      <c r="H28" s="2" t="str">
        <f>VLOOKUP(G28,table!$A$1:$B$101,2)</f>
        <v>twenty five</v>
      </c>
      <c r="J28" s="70"/>
      <c r="K28" s="70"/>
      <c r="L28" s="70"/>
      <c r="M28" s="70"/>
    </row>
    <row r="29" spans="1:13" ht="21.75" customHeight="1">
      <c r="A29" s="36" t="s">
        <v>811</v>
      </c>
      <c r="B29" s="40" t="s">
        <v>348</v>
      </c>
      <c r="C29" s="20">
        <v>14</v>
      </c>
      <c r="D29" s="6">
        <v>2</v>
      </c>
      <c r="E29" s="20">
        <v>11</v>
      </c>
      <c r="F29" s="28">
        <v>2</v>
      </c>
      <c r="G29" s="28">
        <f t="shared" si="1"/>
        <v>29</v>
      </c>
      <c r="H29" s="2" t="str">
        <f>VLOOKUP(G29,table!$A$1:$B$101,2)</f>
        <v>twenty nine</v>
      </c>
      <c r="J29" s="70"/>
      <c r="K29" s="70"/>
      <c r="L29" s="70"/>
      <c r="M29" s="70"/>
    </row>
    <row r="30" spans="1:13" ht="18" customHeight="1">
      <c r="A30" s="36" t="s">
        <v>812</v>
      </c>
      <c r="B30" s="42" t="s">
        <v>349</v>
      </c>
      <c r="C30" s="20">
        <v>6</v>
      </c>
      <c r="D30" s="6">
        <v>3</v>
      </c>
      <c r="E30" s="20">
        <v>7</v>
      </c>
      <c r="F30" s="28">
        <v>2</v>
      </c>
      <c r="G30" s="62">
        <f t="shared" si="1"/>
        <v>18</v>
      </c>
      <c r="H30" s="2" t="str">
        <f>VLOOKUP(G30,table!$A$1:$B$101,2)</f>
        <v>eighteen</v>
      </c>
      <c r="J30" s="70"/>
      <c r="K30" s="70"/>
      <c r="L30" s="70"/>
      <c r="M30" s="70"/>
    </row>
    <row r="31" spans="1:13">
      <c r="A31" s="36" t="s">
        <v>813</v>
      </c>
      <c r="B31" s="42" t="s">
        <v>350</v>
      </c>
      <c r="C31" s="20">
        <v>12</v>
      </c>
      <c r="D31" s="6">
        <v>2</v>
      </c>
      <c r="E31" s="20">
        <v>16</v>
      </c>
      <c r="F31" s="28">
        <v>1</v>
      </c>
      <c r="G31" s="28">
        <f t="shared" si="1"/>
        <v>31</v>
      </c>
      <c r="H31" s="2" t="str">
        <f>VLOOKUP(G31,table!$A$1:$B$101,2)</f>
        <v>thirty one</v>
      </c>
      <c r="J31" s="70"/>
      <c r="K31" s="70"/>
      <c r="L31" s="70"/>
      <c r="M31" s="70"/>
    </row>
    <row r="32" spans="1:13">
      <c r="A32" s="36" t="s">
        <v>814</v>
      </c>
      <c r="B32" s="41" t="s">
        <v>351</v>
      </c>
      <c r="C32" s="20">
        <v>11</v>
      </c>
      <c r="D32" s="6">
        <v>2</v>
      </c>
      <c r="E32" s="20">
        <v>11</v>
      </c>
      <c r="F32" s="28">
        <v>2</v>
      </c>
      <c r="G32" s="28">
        <f t="shared" si="1"/>
        <v>26</v>
      </c>
      <c r="H32" s="2" t="str">
        <f>VLOOKUP(G32,table!$A$1:$B$101,2)</f>
        <v>twenty six</v>
      </c>
      <c r="J32" s="70"/>
      <c r="K32" s="70"/>
      <c r="L32" s="70"/>
      <c r="M32" s="70"/>
    </row>
    <row r="33" spans="1:13">
      <c r="A33" s="64" t="s">
        <v>815</v>
      </c>
      <c r="B33" s="65" t="s">
        <v>352</v>
      </c>
      <c r="C33" s="71"/>
      <c r="D33" s="67"/>
      <c r="E33" s="71"/>
      <c r="F33" s="66"/>
      <c r="G33" s="66">
        <f t="shared" si="1"/>
        <v>0</v>
      </c>
      <c r="H33" s="68" t="str">
        <f>VLOOKUP(G33,table!$A$1:$B$101,2)</f>
        <v>zero</v>
      </c>
      <c r="J33" s="70"/>
      <c r="K33" s="70"/>
      <c r="L33" s="70"/>
      <c r="M33" s="70"/>
    </row>
    <row r="34" spans="1:13">
      <c r="A34" s="36" t="s">
        <v>816</v>
      </c>
      <c r="B34" s="42" t="s">
        <v>353</v>
      </c>
      <c r="C34" s="20">
        <v>8</v>
      </c>
      <c r="D34" s="6">
        <v>2</v>
      </c>
      <c r="E34" s="20">
        <v>10</v>
      </c>
      <c r="F34" s="28">
        <v>1</v>
      </c>
      <c r="G34" s="28">
        <f t="shared" si="1"/>
        <v>21</v>
      </c>
      <c r="H34" s="2" t="str">
        <f>VLOOKUP(G34,table!$A$1:$B$101,2)</f>
        <v>twenty one</v>
      </c>
      <c r="J34" s="70"/>
      <c r="K34" s="70"/>
      <c r="L34" s="70"/>
      <c r="M34" s="70"/>
    </row>
    <row r="35" spans="1:13">
      <c r="A35" s="36" t="s">
        <v>817</v>
      </c>
      <c r="B35" s="42" t="s">
        <v>354</v>
      </c>
      <c r="C35" s="20">
        <v>8</v>
      </c>
      <c r="D35" s="6">
        <v>2</v>
      </c>
      <c r="E35" s="20">
        <v>9</v>
      </c>
      <c r="F35" s="28">
        <v>1</v>
      </c>
      <c r="G35" s="28">
        <f t="shared" si="1"/>
        <v>20</v>
      </c>
      <c r="H35" s="2" t="str">
        <f>VLOOKUP(G35,table!$A$1:$B$101,2)</f>
        <v>tewenty</v>
      </c>
      <c r="J35" s="70"/>
      <c r="K35" s="70"/>
      <c r="L35" s="70"/>
      <c r="M35" s="70"/>
    </row>
    <row r="36" spans="1:13">
      <c r="A36" s="36" t="s">
        <v>818</v>
      </c>
      <c r="B36" s="41" t="s">
        <v>355</v>
      </c>
      <c r="C36" s="20">
        <v>12</v>
      </c>
      <c r="D36" s="6">
        <v>2</v>
      </c>
      <c r="E36" s="20">
        <v>8</v>
      </c>
      <c r="F36" s="28">
        <v>2</v>
      </c>
      <c r="G36" s="28">
        <f t="shared" si="1"/>
        <v>24</v>
      </c>
      <c r="H36" s="2" t="str">
        <f>VLOOKUP(G36,table!$A$1:$B$101,2)</f>
        <v>twenty four</v>
      </c>
      <c r="J36" s="70"/>
      <c r="K36" s="70"/>
      <c r="L36" s="70"/>
      <c r="M36" s="70"/>
    </row>
    <row r="37" spans="1:13">
      <c r="A37" s="36" t="s">
        <v>819</v>
      </c>
      <c r="B37" s="40" t="s">
        <v>356</v>
      </c>
      <c r="C37" s="20">
        <v>7</v>
      </c>
      <c r="D37" s="6">
        <v>2</v>
      </c>
      <c r="E37" s="20">
        <v>12</v>
      </c>
      <c r="F37" s="28">
        <v>2</v>
      </c>
      <c r="G37" s="28">
        <f t="shared" si="1"/>
        <v>23</v>
      </c>
      <c r="H37" s="2" t="str">
        <f>VLOOKUP(G37,table!$A$1:$B$101,2)</f>
        <v>twenty three</v>
      </c>
      <c r="J37" s="70"/>
      <c r="K37" s="70"/>
      <c r="L37" s="70"/>
      <c r="M37" s="70"/>
    </row>
    <row r="38" spans="1:13">
      <c r="A38" s="36" t="s">
        <v>820</v>
      </c>
      <c r="B38" s="42" t="s">
        <v>357</v>
      </c>
      <c r="C38" s="20">
        <v>12</v>
      </c>
      <c r="D38" s="6">
        <v>2</v>
      </c>
      <c r="E38" s="20">
        <v>10</v>
      </c>
      <c r="F38" s="28">
        <v>2</v>
      </c>
      <c r="G38" s="28">
        <f t="shared" si="1"/>
        <v>26</v>
      </c>
      <c r="H38" s="2" t="str">
        <f>VLOOKUP(G38,table!$A$1:$B$101,2)</f>
        <v>twenty six</v>
      </c>
      <c r="J38" s="70"/>
      <c r="K38" s="70"/>
      <c r="L38" s="70"/>
      <c r="M38" s="70"/>
    </row>
    <row r="39" spans="1:13">
      <c r="A39" s="36" t="s">
        <v>821</v>
      </c>
      <c r="B39" s="42" t="s">
        <v>358</v>
      </c>
      <c r="C39" s="20">
        <v>11</v>
      </c>
      <c r="D39" s="6">
        <v>1</v>
      </c>
      <c r="E39" s="20">
        <v>12</v>
      </c>
      <c r="F39" s="28">
        <v>2</v>
      </c>
      <c r="G39" s="28">
        <f t="shared" si="1"/>
        <v>26</v>
      </c>
      <c r="H39" s="2" t="str">
        <f>VLOOKUP(G39,table!$A$1:$B$101,2)</f>
        <v>twenty six</v>
      </c>
      <c r="J39" s="70"/>
      <c r="K39" s="70"/>
      <c r="L39" s="70"/>
      <c r="M39" s="70"/>
    </row>
    <row r="40" spans="1:13">
      <c r="A40" s="36" t="s">
        <v>822</v>
      </c>
      <c r="B40" s="42" t="s">
        <v>359</v>
      </c>
      <c r="C40" s="20">
        <v>7</v>
      </c>
      <c r="D40" s="6">
        <v>2</v>
      </c>
      <c r="E40" s="20">
        <v>15</v>
      </c>
      <c r="F40" s="28">
        <v>1</v>
      </c>
      <c r="G40" s="28">
        <f t="shared" si="1"/>
        <v>25</v>
      </c>
      <c r="H40" s="2" t="str">
        <f>VLOOKUP(G40,table!$A$1:$B$101,2)</f>
        <v>twenty five</v>
      </c>
      <c r="J40" s="70"/>
      <c r="K40" s="70"/>
      <c r="L40" s="70"/>
      <c r="M40" s="70"/>
    </row>
    <row r="41" spans="1:13">
      <c r="A41" s="36" t="s">
        <v>823</v>
      </c>
      <c r="B41" s="42" t="s">
        <v>360</v>
      </c>
      <c r="C41" s="20">
        <v>13</v>
      </c>
      <c r="D41" s="6">
        <v>2</v>
      </c>
      <c r="E41" s="20">
        <v>13</v>
      </c>
      <c r="F41" s="28">
        <v>2</v>
      </c>
      <c r="G41" s="28">
        <f t="shared" si="1"/>
        <v>30</v>
      </c>
      <c r="H41" s="2" t="str">
        <f>VLOOKUP(G41,table!$A$1:$B$101,2)</f>
        <v>thirty</v>
      </c>
      <c r="J41" s="70"/>
      <c r="K41" s="70"/>
      <c r="L41" s="70"/>
      <c r="M41" s="70"/>
    </row>
    <row r="42" spans="1:13">
      <c r="A42" s="64" t="s">
        <v>824</v>
      </c>
      <c r="B42" s="65" t="s">
        <v>361</v>
      </c>
      <c r="C42" s="71"/>
      <c r="D42" s="67"/>
      <c r="E42" s="71"/>
      <c r="F42" s="66"/>
      <c r="G42" s="66">
        <f t="shared" si="1"/>
        <v>0</v>
      </c>
      <c r="H42" s="68" t="str">
        <f>VLOOKUP(G42,table!$A$1:$B$101,2)</f>
        <v>zero</v>
      </c>
      <c r="J42" s="70"/>
      <c r="K42" s="70"/>
      <c r="L42" s="70"/>
      <c r="M42" s="70"/>
    </row>
    <row r="43" spans="1:13">
      <c r="A43" s="36" t="s">
        <v>825</v>
      </c>
      <c r="B43" s="41" t="s">
        <v>362</v>
      </c>
      <c r="C43" s="20">
        <v>8</v>
      </c>
      <c r="D43" s="6">
        <v>2</v>
      </c>
      <c r="E43" s="20">
        <v>11</v>
      </c>
      <c r="F43" s="28">
        <v>1</v>
      </c>
      <c r="G43" s="28">
        <f t="shared" si="1"/>
        <v>22</v>
      </c>
      <c r="H43" s="2" t="str">
        <f>VLOOKUP(G43,table!$A$1:$B$101,2)</f>
        <v>twenty two</v>
      </c>
      <c r="J43" s="70"/>
      <c r="K43" s="70"/>
      <c r="L43" s="70"/>
      <c r="M43" s="70"/>
    </row>
    <row r="44" spans="1:13">
      <c r="A44" s="36" t="s">
        <v>826</v>
      </c>
      <c r="B44" s="42" t="s">
        <v>363</v>
      </c>
      <c r="C44" s="20">
        <v>14</v>
      </c>
      <c r="D44" s="6">
        <v>2</v>
      </c>
      <c r="E44" s="20">
        <v>15</v>
      </c>
      <c r="F44" s="28">
        <v>1</v>
      </c>
      <c r="G44" s="28">
        <f t="shared" si="1"/>
        <v>32</v>
      </c>
      <c r="H44" s="2" t="str">
        <f>VLOOKUP(G44,table!$A$1:$B$101,2)</f>
        <v>thirty two</v>
      </c>
      <c r="J44" s="70"/>
      <c r="K44" s="70"/>
      <c r="L44" s="70"/>
      <c r="M44" s="70"/>
    </row>
    <row r="45" spans="1:13">
      <c r="A45" s="36" t="s">
        <v>827</v>
      </c>
      <c r="B45" s="42" t="s">
        <v>364</v>
      </c>
      <c r="C45" s="20">
        <v>13</v>
      </c>
      <c r="D45" s="6">
        <v>2</v>
      </c>
      <c r="E45" s="20">
        <v>15</v>
      </c>
      <c r="F45" s="28">
        <v>2</v>
      </c>
      <c r="G45" s="28">
        <f t="shared" si="1"/>
        <v>32</v>
      </c>
      <c r="H45" s="2" t="str">
        <f>VLOOKUP(G45,table!$A$1:$B$101,2)</f>
        <v>thirty two</v>
      </c>
      <c r="J45" s="70"/>
      <c r="K45" s="70"/>
      <c r="L45" s="70"/>
      <c r="M45" s="70"/>
    </row>
    <row r="46" spans="1:13">
      <c r="A46" s="36" t="s">
        <v>828</v>
      </c>
      <c r="B46" s="40" t="s">
        <v>365</v>
      </c>
      <c r="C46" s="20">
        <v>12</v>
      </c>
      <c r="D46" s="6">
        <v>2</v>
      </c>
      <c r="E46" s="20">
        <v>12</v>
      </c>
      <c r="F46" s="28">
        <v>2</v>
      </c>
      <c r="G46" s="28">
        <f t="shared" si="1"/>
        <v>28</v>
      </c>
      <c r="H46" s="2" t="str">
        <f>VLOOKUP(G46,table!$A$1:$B$101,2)</f>
        <v>twenty eight</v>
      </c>
      <c r="J46" s="70"/>
      <c r="K46" s="70"/>
      <c r="L46" s="70"/>
      <c r="M46" s="70"/>
    </row>
    <row r="47" spans="1:13">
      <c r="A47" s="36" t="s">
        <v>829</v>
      </c>
      <c r="B47" s="41" t="s">
        <v>366</v>
      </c>
      <c r="C47" s="20">
        <v>9</v>
      </c>
      <c r="D47" s="6">
        <v>2</v>
      </c>
      <c r="E47" s="20">
        <v>11</v>
      </c>
      <c r="F47" s="28">
        <v>2</v>
      </c>
      <c r="G47" s="28">
        <f t="shared" si="1"/>
        <v>24</v>
      </c>
      <c r="H47" s="2" t="str">
        <f>VLOOKUP(G47,table!$A$1:$B$101,2)</f>
        <v>twenty four</v>
      </c>
      <c r="J47" s="70"/>
      <c r="K47" s="70"/>
      <c r="L47" s="70"/>
      <c r="M47" s="70"/>
    </row>
    <row r="48" spans="1:13">
      <c r="A48" s="64" t="s">
        <v>830</v>
      </c>
      <c r="B48" s="65" t="s">
        <v>114</v>
      </c>
      <c r="C48" s="71"/>
      <c r="D48" s="67"/>
      <c r="E48" s="71"/>
      <c r="F48" s="66"/>
      <c r="G48" s="66">
        <f t="shared" si="1"/>
        <v>0</v>
      </c>
      <c r="H48" s="68" t="str">
        <f>VLOOKUP(G48,table!$A$1:$B$101,2)</f>
        <v>zero</v>
      </c>
      <c r="J48" s="70"/>
      <c r="K48" s="70"/>
      <c r="L48" s="70"/>
      <c r="M48" s="70"/>
    </row>
    <row r="49" spans="1:13">
      <c r="A49" s="36" t="s">
        <v>831</v>
      </c>
      <c r="B49" s="41" t="s">
        <v>367</v>
      </c>
      <c r="C49" s="20">
        <v>6</v>
      </c>
      <c r="D49" s="6">
        <v>2</v>
      </c>
      <c r="E49" s="20">
        <v>9</v>
      </c>
      <c r="F49" s="28">
        <v>2</v>
      </c>
      <c r="G49" s="62">
        <f t="shared" si="1"/>
        <v>19</v>
      </c>
      <c r="H49" s="2" t="str">
        <f>VLOOKUP(G49,table!$A$1:$B$101,2)</f>
        <v>nineteen</v>
      </c>
      <c r="J49" s="70"/>
      <c r="K49" s="70"/>
      <c r="L49" s="70"/>
      <c r="M49" s="70"/>
    </row>
    <row r="50" spans="1:13">
      <c r="A50" s="36" t="s">
        <v>832</v>
      </c>
      <c r="B50" s="41" t="s">
        <v>368</v>
      </c>
      <c r="C50" s="20">
        <v>7</v>
      </c>
      <c r="D50" s="6">
        <v>2</v>
      </c>
      <c r="E50" s="20">
        <v>13</v>
      </c>
      <c r="F50" s="28">
        <v>2</v>
      </c>
      <c r="G50" s="28">
        <f t="shared" si="1"/>
        <v>24</v>
      </c>
      <c r="H50" s="2" t="str">
        <f>VLOOKUP(G50,table!$A$1:$B$101,2)</f>
        <v>twenty four</v>
      </c>
      <c r="J50" s="70"/>
      <c r="K50" s="70"/>
      <c r="L50" s="70"/>
      <c r="M50" s="70"/>
    </row>
    <row r="51" spans="1:13">
      <c r="A51" s="36" t="s">
        <v>833</v>
      </c>
      <c r="B51" s="40" t="s">
        <v>369</v>
      </c>
      <c r="C51" s="20">
        <v>10</v>
      </c>
      <c r="D51" s="6">
        <v>2</v>
      </c>
      <c r="E51" s="20">
        <v>11</v>
      </c>
      <c r="F51" s="28">
        <v>2</v>
      </c>
      <c r="G51" s="28">
        <f t="shared" si="1"/>
        <v>25</v>
      </c>
      <c r="H51" s="2" t="str">
        <f>VLOOKUP(G51,table!$A$1:$B$101,2)</f>
        <v>twenty five</v>
      </c>
      <c r="J51" s="70"/>
      <c r="K51" s="70"/>
      <c r="L51" s="70"/>
      <c r="M51" s="70"/>
    </row>
    <row r="52" spans="1:13">
      <c r="A52" s="36" t="s">
        <v>834</v>
      </c>
      <c r="B52" s="42" t="s">
        <v>370</v>
      </c>
      <c r="C52" s="20">
        <v>10</v>
      </c>
      <c r="D52" s="6">
        <v>2</v>
      </c>
      <c r="E52" s="20">
        <v>12</v>
      </c>
      <c r="F52" s="28">
        <v>2</v>
      </c>
      <c r="G52" s="28">
        <f t="shared" si="1"/>
        <v>26</v>
      </c>
      <c r="H52" s="2" t="str">
        <f>VLOOKUP(G52,table!$A$1:$B$101,2)</f>
        <v>twenty six</v>
      </c>
      <c r="J52" s="70"/>
      <c r="K52" s="70"/>
      <c r="L52" s="70"/>
      <c r="M52" s="70"/>
    </row>
    <row r="53" spans="1:13">
      <c r="A53" s="36" t="s">
        <v>835</v>
      </c>
      <c r="B53" s="41" t="s">
        <v>371</v>
      </c>
      <c r="C53" s="20">
        <v>13</v>
      </c>
      <c r="D53" s="6">
        <v>2</v>
      </c>
      <c r="E53" s="20">
        <v>10</v>
      </c>
      <c r="F53" s="28">
        <v>1</v>
      </c>
      <c r="G53" s="28">
        <f t="shared" si="1"/>
        <v>26</v>
      </c>
      <c r="H53" s="2" t="str">
        <f>VLOOKUP(G53,table!$A$1:$B$101,2)</f>
        <v>twenty six</v>
      </c>
      <c r="J53" s="70"/>
      <c r="K53" s="70"/>
      <c r="L53" s="70"/>
      <c r="M53" s="70"/>
    </row>
    <row r="54" spans="1:13">
      <c r="A54" s="36" t="s">
        <v>836</v>
      </c>
      <c r="B54" s="42" t="s">
        <v>372</v>
      </c>
      <c r="C54" s="20">
        <v>5</v>
      </c>
      <c r="D54" s="6">
        <v>2</v>
      </c>
      <c r="E54" s="20">
        <v>6</v>
      </c>
      <c r="F54" s="28">
        <v>2</v>
      </c>
      <c r="G54" s="62">
        <f t="shared" si="1"/>
        <v>15</v>
      </c>
      <c r="H54" s="2" t="str">
        <f>VLOOKUP(G54,table!$A$1:$B$101,2)</f>
        <v>fifteen</v>
      </c>
      <c r="J54" s="70"/>
      <c r="K54" s="70"/>
      <c r="L54" s="70"/>
      <c r="M54" s="70"/>
    </row>
    <row r="55" spans="1:13">
      <c r="A55" s="36" t="s">
        <v>837</v>
      </c>
      <c r="B55" s="40" t="s">
        <v>373</v>
      </c>
      <c r="C55" s="20">
        <v>8</v>
      </c>
      <c r="D55" s="6">
        <v>2</v>
      </c>
      <c r="E55" s="20">
        <v>9</v>
      </c>
      <c r="F55" s="28">
        <v>2</v>
      </c>
      <c r="G55" s="28">
        <f t="shared" si="1"/>
        <v>21</v>
      </c>
      <c r="H55" s="2" t="str">
        <f>VLOOKUP(G55,table!$A$1:$B$101,2)</f>
        <v>twenty one</v>
      </c>
      <c r="J55" s="70"/>
      <c r="K55" s="70"/>
      <c r="L55" s="70"/>
      <c r="M55" s="70"/>
    </row>
    <row r="56" spans="1:13">
      <c r="A56" s="36" t="s">
        <v>838</v>
      </c>
      <c r="B56" s="42" t="s">
        <v>374</v>
      </c>
      <c r="C56" s="20">
        <v>12</v>
      </c>
      <c r="D56" s="6">
        <v>2</v>
      </c>
      <c r="E56" s="20">
        <v>9</v>
      </c>
      <c r="F56" s="28">
        <v>1</v>
      </c>
      <c r="G56" s="28">
        <f t="shared" si="1"/>
        <v>24</v>
      </c>
      <c r="H56" s="2" t="str">
        <f>VLOOKUP(G56,table!$A$1:$B$101,2)</f>
        <v>twenty four</v>
      </c>
      <c r="J56" s="70"/>
      <c r="K56" s="70"/>
      <c r="L56" s="70"/>
      <c r="M56" s="70"/>
    </row>
    <row r="57" spans="1:13">
      <c r="A57" s="36" t="s">
        <v>839</v>
      </c>
      <c r="B57" s="41" t="s">
        <v>375</v>
      </c>
      <c r="C57" s="20">
        <v>10</v>
      </c>
      <c r="D57" s="6">
        <v>2</v>
      </c>
      <c r="E57" s="20">
        <v>13</v>
      </c>
      <c r="F57" s="28">
        <v>2</v>
      </c>
      <c r="G57" s="28">
        <f t="shared" si="1"/>
        <v>27</v>
      </c>
      <c r="H57" s="2" t="str">
        <f>VLOOKUP(G57,table!$A$1:$B$101,2)</f>
        <v>twenty seven</v>
      </c>
      <c r="J57" s="70"/>
      <c r="K57" s="70"/>
      <c r="L57" s="70"/>
      <c r="M57" s="70"/>
    </row>
    <row r="58" spans="1:13">
      <c r="A58" s="36" t="s">
        <v>840</v>
      </c>
      <c r="B58" s="42" t="s">
        <v>376</v>
      </c>
      <c r="C58" s="20">
        <v>9</v>
      </c>
      <c r="D58" s="6">
        <v>2</v>
      </c>
      <c r="E58" s="20">
        <v>8</v>
      </c>
      <c r="F58" s="28">
        <v>1</v>
      </c>
      <c r="G58" s="28">
        <f t="shared" si="1"/>
        <v>20</v>
      </c>
      <c r="H58" s="2" t="str">
        <f>VLOOKUP(G58,table!$A$1:$B$101,2)</f>
        <v>tewenty</v>
      </c>
      <c r="J58" s="70"/>
      <c r="K58" s="70"/>
      <c r="L58" s="70"/>
      <c r="M58" s="70"/>
    </row>
    <row r="59" spans="1:13">
      <c r="A59" s="36" t="s">
        <v>841</v>
      </c>
      <c r="B59" s="41" t="s">
        <v>377</v>
      </c>
      <c r="C59" s="20">
        <v>6</v>
      </c>
      <c r="D59" s="6">
        <v>2</v>
      </c>
      <c r="E59" s="20">
        <v>14</v>
      </c>
      <c r="F59" s="28">
        <v>1</v>
      </c>
      <c r="G59" s="28">
        <f t="shared" si="1"/>
        <v>23</v>
      </c>
      <c r="H59" s="2" t="str">
        <f>VLOOKUP(G59,table!$A$1:$B$101,2)</f>
        <v>twenty three</v>
      </c>
      <c r="J59" s="70"/>
      <c r="K59" s="70"/>
      <c r="L59" s="70"/>
      <c r="M59" s="70"/>
    </row>
    <row r="60" spans="1:13">
      <c r="A60" s="36" t="s">
        <v>842</v>
      </c>
      <c r="B60" s="42" t="s">
        <v>378</v>
      </c>
      <c r="C60" s="20">
        <v>13</v>
      </c>
      <c r="D60" s="6">
        <v>2</v>
      </c>
      <c r="E60" s="20">
        <v>14</v>
      </c>
      <c r="F60" s="28">
        <v>2</v>
      </c>
      <c r="G60" s="28">
        <f t="shared" si="1"/>
        <v>31</v>
      </c>
      <c r="H60" s="2" t="str">
        <f>VLOOKUP(G60,table!$A$1:$B$101,2)</f>
        <v>thirty one</v>
      </c>
      <c r="J60" s="70"/>
      <c r="K60" s="70"/>
      <c r="L60" s="70"/>
      <c r="M60" s="70"/>
    </row>
    <row r="61" spans="1:13">
      <c r="A61" s="36" t="s">
        <v>843</v>
      </c>
      <c r="B61" s="42" t="s">
        <v>379</v>
      </c>
      <c r="C61" s="20">
        <v>11</v>
      </c>
      <c r="D61" s="6">
        <v>2</v>
      </c>
      <c r="E61" s="20">
        <v>14</v>
      </c>
      <c r="F61" s="28">
        <v>2</v>
      </c>
      <c r="G61" s="28">
        <f t="shared" si="1"/>
        <v>29</v>
      </c>
      <c r="H61" s="2" t="str">
        <f>VLOOKUP(G61,table!$A$1:$B$101,2)</f>
        <v>twenty nine</v>
      </c>
      <c r="J61" s="70"/>
      <c r="K61" s="70"/>
      <c r="L61" s="70"/>
      <c r="M61" s="70"/>
    </row>
    <row r="62" spans="1:13">
      <c r="A62" s="36" t="s">
        <v>844</v>
      </c>
      <c r="B62" s="42" t="s">
        <v>380</v>
      </c>
      <c r="C62" s="20">
        <v>6</v>
      </c>
      <c r="D62" s="6">
        <v>2</v>
      </c>
      <c r="E62" s="20">
        <v>12</v>
      </c>
      <c r="F62" s="28">
        <v>1</v>
      </c>
      <c r="G62" s="28">
        <f t="shared" si="1"/>
        <v>21</v>
      </c>
      <c r="H62" s="2" t="str">
        <f>VLOOKUP(G62,table!$A$1:$B$101,2)</f>
        <v>twenty one</v>
      </c>
      <c r="J62" s="70"/>
      <c r="K62" s="70"/>
      <c r="L62" s="70"/>
      <c r="M62" s="70"/>
    </row>
    <row r="63" spans="1:13">
      <c r="A63" s="36" t="s">
        <v>845</v>
      </c>
      <c r="B63" s="42" t="s">
        <v>381</v>
      </c>
      <c r="C63" s="20">
        <v>8</v>
      </c>
      <c r="D63" s="6">
        <v>1</v>
      </c>
      <c r="E63" s="20">
        <v>10</v>
      </c>
      <c r="F63" s="28">
        <v>2</v>
      </c>
      <c r="G63" s="28">
        <f t="shared" si="1"/>
        <v>21</v>
      </c>
      <c r="H63" s="2" t="str">
        <f>VLOOKUP(G63,table!$A$1:$B$101,2)</f>
        <v>twenty one</v>
      </c>
      <c r="J63" s="70"/>
      <c r="K63" s="70"/>
      <c r="L63" s="70"/>
      <c r="M63" s="70"/>
    </row>
    <row r="64" spans="1:13">
      <c r="A64" s="36" t="s">
        <v>846</v>
      </c>
      <c r="B64" s="41" t="s">
        <v>382</v>
      </c>
      <c r="C64" s="20">
        <v>11</v>
      </c>
      <c r="D64" s="6">
        <v>2</v>
      </c>
      <c r="E64" s="20">
        <v>8</v>
      </c>
      <c r="F64" s="28">
        <v>2</v>
      </c>
      <c r="G64" s="28">
        <f t="shared" si="1"/>
        <v>23</v>
      </c>
      <c r="H64" s="2" t="str">
        <f>VLOOKUP(G64,table!$A$1:$B$101,2)</f>
        <v>twenty three</v>
      </c>
      <c r="J64" s="70"/>
      <c r="K64" s="70"/>
      <c r="L64" s="70"/>
      <c r="M64" s="70"/>
    </row>
    <row r="65" spans="1:13">
      <c r="A65" s="36" t="s">
        <v>847</v>
      </c>
      <c r="B65" s="42" t="s">
        <v>383</v>
      </c>
      <c r="C65" s="20">
        <v>8</v>
      </c>
      <c r="D65" s="6">
        <v>2</v>
      </c>
      <c r="E65" s="20">
        <v>6</v>
      </c>
      <c r="F65" s="28">
        <v>2</v>
      </c>
      <c r="G65" s="62">
        <f t="shared" si="1"/>
        <v>18</v>
      </c>
      <c r="H65" s="2" t="str">
        <f>VLOOKUP(G65,table!$A$1:$B$101,2)</f>
        <v>eighteen</v>
      </c>
      <c r="J65" s="70"/>
      <c r="K65" s="70"/>
      <c r="L65" s="70"/>
      <c r="M65" s="70"/>
    </row>
    <row r="66" spans="1:13">
      <c r="A66" s="36" t="s">
        <v>848</v>
      </c>
      <c r="B66" s="42" t="s">
        <v>384</v>
      </c>
      <c r="C66" s="20">
        <v>8</v>
      </c>
      <c r="D66" s="6">
        <v>2</v>
      </c>
      <c r="E66" s="20">
        <v>8</v>
      </c>
      <c r="F66" s="28">
        <v>1</v>
      </c>
      <c r="G66" s="62">
        <f t="shared" si="1"/>
        <v>19</v>
      </c>
      <c r="H66" s="2" t="str">
        <f>VLOOKUP(G66,table!$A$1:$B$101,2)</f>
        <v>nineteen</v>
      </c>
      <c r="J66" s="70"/>
      <c r="K66" s="70"/>
      <c r="L66" s="70"/>
      <c r="M66" s="70"/>
    </row>
    <row r="67" spans="1:13">
      <c r="A67" s="64" t="s">
        <v>849</v>
      </c>
      <c r="B67" s="65" t="s">
        <v>115</v>
      </c>
      <c r="C67" s="71"/>
      <c r="D67" s="67"/>
      <c r="E67" s="71"/>
      <c r="F67" s="66"/>
      <c r="G67" s="66">
        <f t="shared" si="1"/>
        <v>0</v>
      </c>
      <c r="H67" s="68" t="str">
        <f>VLOOKUP(G67,table!$A$1:$B$101,2)</f>
        <v>zero</v>
      </c>
      <c r="J67" s="70"/>
      <c r="K67" s="70"/>
      <c r="L67" s="70"/>
      <c r="M67" s="70"/>
    </row>
    <row r="68" spans="1:13">
      <c r="A68" s="36" t="s">
        <v>850</v>
      </c>
      <c r="B68" s="40" t="s">
        <v>385</v>
      </c>
      <c r="C68" s="20">
        <v>13</v>
      </c>
      <c r="D68" s="6">
        <v>1</v>
      </c>
      <c r="E68" s="20">
        <v>12</v>
      </c>
      <c r="F68" s="28">
        <v>2</v>
      </c>
      <c r="G68" s="28">
        <f t="shared" si="1"/>
        <v>28</v>
      </c>
      <c r="H68" s="2" t="str">
        <f>VLOOKUP(G68,table!$A$1:$B$101,2)</f>
        <v>twenty eight</v>
      </c>
      <c r="J68" s="70"/>
      <c r="K68" s="70"/>
      <c r="L68" s="70"/>
      <c r="M68" s="70"/>
    </row>
    <row r="69" spans="1:13">
      <c r="A69" s="36" t="s">
        <v>851</v>
      </c>
      <c r="B69" s="43" t="s">
        <v>386</v>
      </c>
      <c r="C69" s="20">
        <v>8</v>
      </c>
      <c r="D69" s="6">
        <v>2</v>
      </c>
      <c r="E69" s="20">
        <v>10</v>
      </c>
      <c r="F69" s="28">
        <v>1</v>
      </c>
      <c r="G69" s="28">
        <f t="shared" si="1"/>
        <v>21</v>
      </c>
      <c r="H69" s="2" t="str">
        <f>VLOOKUP(G69,table!$A$1:$B$101,2)</f>
        <v>twenty one</v>
      </c>
      <c r="J69" s="70"/>
      <c r="K69" s="70"/>
      <c r="L69" s="70"/>
      <c r="M69" s="70"/>
    </row>
    <row r="70" spans="1:13">
      <c r="A70" s="64" t="s">
        <v>852</v>
      </c>
      <c r="B70" s="65" t="s">
        <v>387</v>
      </c>
      <c r="C70" s="71"/>
      <c r="D70" s="67"/>
      <c r="E70" s="71"/>
      <c r="F70" s="66"/>
      <c r="G70" s="66">
        <f t="shared" si="1"/>
        <v>0</v>
      </c>
      <c r="H70" s="68" t="str">
        <f>VLOOKUP(G70,table!$A$1:$B$101,2)</f>
        <v>zero</v>
      </c>
      <c r="J70" s="70"/>
      <c r="K70" s="70"/>
      <c r="L70" s="70"/>
      <c r="M70" s="70"/>
    </row>
    <row r="71" spans="1:13">
      <c r="A71" s="36" t="s">
        <v>853</v>
      </c>
      <c r="B71" s="42" t="s">
        <v>388</v>
      </c>
      <c r="C71" s="20">
        <v>12</v>
      </c>
      <c r="D71" s="6">
        <v>1</v>
      </c>
      <c r="E71" s="20">
        <v>7</v>
      </c>
      <c r="F71" s="28">
        <v>2</v>
      </c>
      <c r="G71" s="28">
        <f t="shared" si="1"/>
        <v>22</v>
      </c>
      <c r="H71" s="2" t="str">
        <f>VLOOKUP(G71,table!$A$1:$B$101,2)</f>
        <v>twenty two</v>
      </c>
      <c r="J71" s="70"/>
      <c r="K71" s="70"/>
      <c r="L71" s="70"/>
      <c r="M71" s="70"/>
    </row>
    <row r="72" spans="1:13">
      <c r="A72" s="36" t="s">
        <v>854</v>
      </c>
      <c r="B72" s="40" t="s">
        <v>389</v>
      </c>
      <c r="C72" s="20">
        <v>8</v>
      </c>
      <c r="D72" s="6">
        <v>2</v>
      </c>
      <c r="E72" s="20">
        <v>9</v>
      </c>
      <c r="F72" s="28">
        <v>1</v>
      </c>
      <c r="G72" s="28">
        <f t="shared" si="1"/>
        <v>20</v>
      </c>
      <c r="H72" s="2" t="str">
        <f>VLOOKUP(G72,table!$A$1:$B$101,2)</f>
        <v>tewenty</v>
      </c>
      <c r="J72" s="70"/>
      <c r="K72" s="70"/>
      <c r="L72" s="70"/>
      <c r="M72" s="70"/>
    </row>
    <row r="73" spans="1:13">
      <c r="A73" s="36" t="s">
        <v>855</v>
      </c>
      <c r="B73" s="42" t="s">
        <v>390</v>
      </c>
      <c r="C73" s="20">
        <v>11</v>
      </c>
      <c r="D73" s="6">
        <v>2</v>
      </c>
      <c r="E73" s="20">
        <v>12</v>
      </c>
      <c r="F73" s="28">
        <v>2</v>
      </c>
      <c r="G73" s="28">
        <f t="shared" si="1"/>
        <v>27</v>
      </c>
      <c r="H73" s="2" t="str">
        <f>VLOOKUP(G73,table!$A$1:$B$101,2)</f>
        <v>twenty seven</v>
      </c>
      <c r="J73" s="70"/>
      <c r="K73" s="70"/>
      <c r="L73" s="70"/>
      <c r="M73" s="70"/>
    </row>
    <row r="74" spans="1:13">
      <c r="A74" s="36" t="s">
        <v>856</v>
      </c>
      <c r="B74" s="40" t="s">
        <v>391</v>
      </c>
      <c r="C74" s="20">
        <v>15</v>
      </c>
      <c r="D74" s="6">
        <v>3</v>
      </c>
      <c r="E74" s="20">
        <v>14</v>
      </c>
      <c r="F74" s="28">
        <v>2</v>
      </c>
      <c r="G74" s="28">
        <f t="shared" si="1"/>
        <v>34</v>
      </c>
      <c r="H74" s="2" t="str">
        <f>VLOOKUP(G74,table!$A$1:$B$101,2)</f>
        <v>thirty four</v>
      </c>
      <c r="J74" s="70"/>
      <c r="K74" s="70"/>
      <c r="L74" s="70"/>
      <c r="M74" s="70"/>
    </row>
    <row r="75" spans="1:13">
      <c r="A75" s="36" t="s">
        <v>857</v>
      </c>
      <c r="B75" s="40" t="s">
        <v>392</v>
      </c>
      <c r="C75" s="20">
        <v>13</v>
      </c>
      <c r="D75" s="6">
        <v>2</v>
      </c>
      <c r="E75" s="20">
        <v>11</v>
      </c>
      <c r="F75" s="28">
        <v>3</v>
      </c>
      <c r="G75" s="28">
        <f t="shared" si="1"/>
        <v>29</v>
      </c>
      <c r="H75" s="2" t="str">
        <f>VLOOKUP(G75,table!$A$1:$B$101,2)</f>
        <v>twenty nine</v>
      </c>
    </row>
    <row r="76" spans="1:13">
      <c r="A76" s="36" t="s">
        <v>858</v>
      </c>
      <c r="B76" s="41" t="s">
        <v>393</v>
      </c>
      <c r="C76" s="20">
        <v>11</v>
      </c>
      <c r="D76" s="6">
        <v>2</v>
      </c>
      <c r="E76" s="20">
        <v>11</v>
      </c>
      <c r="F76" s="28">
        <v>1</v>
      </c>
      <c r="G76" s="28">
        <f t="shared" si="1"/>
        <v>25</v>
      </c>
      <c r="H76" s="2" t="str">
        <f>VLOOKUP(G76,table!$A$1:$B$101,2)</f>
        <v>twenty five</v>
      </c>
    </row>
    <row r="77" spans="1:13">
      <c r="A77" s="36" t="s">
        <v>859</v>
      </c>
      <c r="B77" s="40" t="s">
        <v>394</v>
      </c>
      <c r="C77" s="20">
        <v>16</v>
      </c>
      <c r="D77" s="6">
        <v>2</v>
      </c>
      <c r="E77" s="20">
        <v>13</v>
      </c>
      <c r="F77" s="28">
        <v>1</v>
      </c>
      <c r="G77" s="28">
        <f t="shared" si="1"/>
        <v>32</v>
      </c>
      <c r="H77" s="2" t="str">
        <f>VLOOKUP(G77,table!$A$1:$B$101,2)</f>
        <v>thirty two</v>
      </c>
    </row>
    <row r="78" spans="1:13">
      <c r="A78" s="36" t="s">
        <v>860</v>
      </c>
      <c r="B78" s="40" t="s">
        <v>395</v>
      </c>
      <c r="C78" s="20">
        <v>15</v>
      </c>
      <c r="D78" s="6">
        <v>2</v>
      </c>
      <c r="E78" s="20">
        <v>14</v>
      </c>
      <c r="F78" s="28">
        <v>2</v>
      </c>
      <c r="G78" s="28">
        <f t="shared" si="1"/>
        <v>33</v>
      </c>
      <c r="H78" s="2" t="str">
        <f>VLOOKUP(G78,table!$A$1:$B$101,2)</f>
        <v>thirty three</v>
      </c>
    </row>
    <row r="79" spans="1:13">
      <c r="A79" s="64" t="s">
        <v>861</v>
      </c>
      <c r="B79" s="65" t="s">
        <v>396</v>
      </c>
      <c r="C79" s="71"/>
      <c r="D79" s="67"/>
      <c r="E79" s="71"/>
      <c r="F79" s="66"/>
      <c r="G79" s="68">
        <f t="shared" si="1"/>
        <v>0</v>
      </c>
      <c r="H79" s="68" t="str">
        <f>VLOOKUP(G79,table!$A$1:$B$101,2)</f>
        <v>zero</v>
      </c>
    </row>
    <row r="80" spans="1:13">
      <c r="A80" s="36" t="s">
        <v>862</v>
      </c>
      <c r="B80" s="42" t="s">
        <v>397</v>
      </c>
      <c r="C80" s="20">
        <v>9</v>
      </c>
      <c r="D80" s="6">
        <v>2</v>
      </c>
      <c r="E80" s="20">
        <v>12</v>
      </c>
      <c r="F80" s="28">
        <v>1</v>
      </c>
      <c r="G80" s="28">
        <f t="shared" si="1"/>
        <v>24</v>
      </c>
      <c r="H80" s="2" t="str">
        <f>VLOOKUP(G80,table!$A$1:$B$101,2)</f>
        <v>twenty four</v>
      </c>
    </row>
    <row r="81" spans="1:8">
      <c r="A81" s="36" t="s">
        <v>863</v>
      </c>
      <c r="B81" s="41" t="s">
        <v>398</v>
      </c>
      <c r="C81" s="20">
        <v>10</v>
      </c>
      <c r="D81" s="6">
        <v>0</v>
      </c>
      <c r="E81" s="20">
        <v>9</v>
      </c>
      <c r="F81" s="28">
        <v>0</v>
      </c>
      <c r="G81" s="62">
        <f t="shared" si="1"/>
        <v>19</v>
      </c>
      <c r="H81" s="2" t="str">
        <f>VLOOKUP(G81,table!$A$1:$B$101,2)</f>
        <v>nineteen</v>
      </c>
    </row>
    <row r="82" spans="1:8">
      <c r="A82" s="36" t="s">
        <v>864</v>
      </c>
      <c r="B82" s="41" t="s">
        <v>399</v>
      </c>
      <c r="C82" s="20">
        <v>15</v>
      </c>
      <c r="D82" s="6">
        <v>2</v>
      </c>
      <c r="E82" s="20">
        <v>13</v>
      </c>
      <c r="F82" s="28">
        <v>2</v>
      </c>
      <c r="G82" s="28">
        <f t="shared" si="1"/>
        <v>32</v>
      </c>
      <c r="H82" s="2" t="str">
        <f>VLOOKUP(G82,table!$A$1:$B$101,2)</f>
        <v>thirty two</v>
      </c>
    </row>
    <row r="83" spans="1:8">
      <c r="A83" s="36" t="s">
        <v>865</v>
      </c>
      <c r="B83" s="42" t="s">
        <v>400</v>
      </c>
      <c r="C83" s="20">
        <v>13</v>
      </c>
      <c r="D83" s="6">
        <v>2</v>
      </c>
      <c r="E83" s="20">
        <v>12</v>
      </c>
      <c r="F83" s="28">
        <v>2</v>
      </c>
      <c r="G83" s="28">
        <f t="shared" si="1"/>
        <v>29</v>
      </c>
      <c r="H83" s="2" t="str">
        <f>VLOOKUP(G83,table!$A$1:$B$101,2)</f>
        <v>twenty nine</v>
      </c>
    </row>
    <row r="84" spans="1:8">
      <c r="A84" s="36" t="s">
        <v>866</v>
      </c>
      <c r="B84" s="44" t="s">
        <v>401</v>
      </c>
      <c r="C84" s="20">
        <v>11</v>
      </c>
      <c r="D84" s="6">
        <v>2</v>
      </c>
      <c r="E84" s="20">
        <v>10</v>
      </c>
      <c r="F84" s="28">
        <v>1</v>
      </c>
      <c r="G84" s="28">
        <f t="shared" si="1"/>
        <v>24</v>
      </c>
      <c r="H84" s="2" t="str">
        <f>VLOOKUP(G84,table!$A$1:$B$101,2)</f>
        <v>twenty four</v>
      </c>
    </row>
    <row r="85" spans="1:8">
      <c r="A85" s="36" t="s">
        <v>867</v>
      </c>
      <c r="B85" s="42" t="s">
        <v>402</v>
      </c>
      <c r="C85" s="20">
        <v>12</v>
      </c>
      <c r="D85" s="6">
        <v>2</v>
      </c>
      <c r="E85" s="20">
        <v>14</v>
      </c>
      <c r="F85" s="28">
        <v>1</v>
      </c>
      <c r="G85" s="28">
        <f t="shared" si="1"/>
        <v>29</v>
      </c>
      <c r="H85" s="2" t="str">
        <f>VLOOKUP(G85,table!$A$1:$B$101,2)</f>
        <v>twenty nine</v>
      </c>
    </row>
    <row r="86" spans="1:8">
      <c r="A86" s="36" t="s">
        <v>868</v>
      </c>
      <c r="B86" s="42" t="s">
        <v>403</v>
      </c>
      <c r="C86" s="20">
        <v>11</v>
      </c>
      <c r="D86" s="6">
        <v>2</v>
      </c>
      <c r="E86" s="20">
        <v>7</v>
      </c>
      <c r="F86" s="28">
        <v>1</v>
      </c>
      <c r="G86" s="28">
        <f t="shared" si="1"/>
        <v>21</v>
      </c>
      <c r="H86" s="2" t="str">
        <f>VLOOKUP(G86,table!$A$1:$B$101,2)</f>
        <v>twenty one</v>
      </c>
    </row>
    <row r="87" spans="1:8">
      <c r="A87" s="36" t="s">
        <v>869</v>
      </c>
      <c r="B87" s="42" t="s">
        <v>404</v>
      </c>
      <c r="C87" s="20">
        <v>8</v>
      </c>
      <c r="D87" s="6">
        <v>2</v>
      </c>
      <c r="E87" s="20">
        <v>10</v>
      </c>
      <c r="F87" s="28">
        <v>1</v>
      </c>
      <c r="G87" s="28">
        <f t="shared" si="1"/>
        <v>21</v>
      </c>
      <c r="H87" s="2" t="str">
        <f>VLOOKUP(G87,table!$A$1:$B$101,2)</f>
        <v>twenty one</v>
      </c>
    </row>
    <row r="88" spans="1:8">
      <c r="A88" s="36" t="s">
        <v>870</v>
      </c>
      <c r="B88" s="42" t="s">
        <v>405</v>
      </c>
      <c r="C88" s="20">
        <v>7</v>
      </c>
      <c r="D88" s="6">
        <v>1</v>
      </c>
      <c r="E88" s="20">
        <v>11</v>
      </c>
      <c r="F88" s="28">
        <v>2</v>
      </c>
      <c r="G88" s="28">
        <f t="shared" si="1"/>
        <v>21</v>
      </c>
      <c r="H88" s="2" t="str">
        <f>VLOOKUP(G88,table!$A$1:$B$101,2)</f>
        <v>twenty one</v>
      </c>
    </row>
    <row r="89" spans="1:8">
      <c r="A89" s="36" t="s">
        <v>871</v>
      </c>
      <c r="B89" s="41" t="s">
        <v>406</v>
      </c>
      <c r="C89" s="20">
        <v>11</v>
      </c>
      <c r="D89" s="6">
        <v>2</v>
      </c>
      <c r="E89" s="20">
        <v>11</v>
      </c>
      <c r="F89" s="28">
        <v>2</v>
      </c>
      <c r="G89" s="28">
        <f t="shared" si="1"/>
        <v>26</v>
      </c>
      <c r="H89" s="2" t="str">
        <f>VLOOKUP(G89,table!$A$1:$B$101,2)</f>
        <v>twenty six</v>
      </c>
    </row>
    <row r="90" spans="1:8">
      <c r="A90" s="36" t="s">
        <v>872</v>
      </c>
      <c r="B90" s="42" t="s">
        <v>407</v>
      </c>
      <c r="C90" s="20">
        <v>4</v>
      </c>
      <c r="D90" s="6">
        <v>1</v>
      </c>
      <c r="E90" s="20">
        <v>5</v>
      </c>
      <c r="F90" s="28">
        <v>2</v>
      </c>
      <c r="G90" s="62">
        <f t="shared" ref="G90:G127" si="2">ROUND(SUM(C90:F90),0)</f>
        <v>12</v>
      </c>
      <c r="H90" s="2" t="str">
        <f>VLOOKUP(G90,table!$A$1:$B$101,2)</f>
        <v>twelve</v>
      </c>
    </row>
    <row r="91" spans="1:8">
      <c r="A91" s="36" t="s">
        <v>873</v>
      </c>
      <c r="B91" s="42" t="s">
        <v>408</v>
      </c>
      <c r="C91" s="20">
        <v>5</v>
      </c>
      <c r="D91" s="6">
        <v>2</v>
      </c>
      <c r="E91" s="20">
        <v>12</v>
      </c>
      <c r="F91" s="28">
        <v>1</v>
      </c>
      <c r="G91" s="28">
        <f t="shared" si="2"/>
        <v>20</v>
      </c>
      <c r="H91" s="2" t="str">
        <f>VLOOKUP(G91,table!$A$1:$B$101,2)</f>
        <v>tewenty</v>
      </c>
    </row>
    <row r="92" spans="1:8">
      <c r="A92" s="36" t="s">
        <v>874</v>
      </c>
      <c r="B92" s="41" t="s">
        <v>409</v>
      </c>
      <c r="C92" s="20">
        <v>14</v>
      </c>
      <c r="D92" s="6">
        <v>2</v>
      </c>
      <c r="E92" s="20">
        <v>9</v>
      </c>
      <c r="F92" s="28">
        <v>1</v>
      </c>
      <c r="G92" s="28">
        <f t="shared" si="2"/>
        <v>26</v>
      </c>
      <c r="H92" s="2" t="str">
        <f>VLOOKUP(G92,table!$A$1:$B$101,2)</f>
        <v>twenty six</v>
      </c>
    </row>
    <row r="93" spans="1:8">
      <c r="A93" s="36" t="s">
        <v>875</v>
      </c>
      <c r="B93" s="42" t="s">
        <v>410</v>
      </c>
      <c r="C93" s="20">
        <v>13</v>
      </c>
      <c r="D93" s="6">
        <v>2</v>
      </c>
      <c r="E93" s="20">
        <v>12</v>
      </c>
      <c r="F93" s="28">
        <v>1</v>
      </c>
      <c r="G93" s="28">
        <f t="shared" si="2"/>
        <v>28</v>
      </c>
      <c r="H93" s="2" t="str">
        <f>VLOOKUP(G93,table!$A$1:$B$101,2)</f>
        <v>twenty eight</v>
      </c>
    </row>
    <row r="94" spans="1:8">
      <c r="A94" s="64" t="s">
        <v>876</v>
      </c>
      <c r="B94" s="65" t="s">
        <v>117</v>
      </c>
      <c r="C94" s="71"/>
      <c r="D94" s="67"/>
      <c r="E94" s="71"/>
      <c r="F94" s="66"/>
      <c r="G94" s="68">
        <f t="shared" si="2"/>
        <v>0</v>
      </c>
      <c r="H94" s="68" t="str">
        <f>VLOOKUP(G94,table!$A$1:$B$101,2)</f>
        <v>zero</v>
      </c>
    </row>
    <row r="95" spans="1:8">
      <c r="A95" s="36" t="s">
        <v>877</v>
      </c>
      <c r="B95" s="42" t="s">
        <v>411</v>
      </c>
      <c r="C95" s="20">
        <v>6</v>
      </c>
      <c r="D95" s="6">
        <v>2</v>
      </c>
      <c r="E95" s="20">
        <v>12</v>
      </c>
      <c r="F95" s="28">
        <v>1</v>
      </c>
      <c r="G95" s="28">
        <f t="shared" si="2"/>
        <v>21</v>
      </c>
      <c r="H95" s="2" t="str">
        <f>VLOOKUP(G95,table!$A$1:$B$101,2)</f>
        <v>twenty one</v>
      </c>
    </row>
    <row r="96" spans="1:8">
      <c r="A96" s="36" t="s">
        <v>878</v>
      </c>
      <c r="B96" s="41" t="s">
        <v>412</v>
      </c>
      <c r="C96" s="20">
        <v>5</v>
      </c>
      <c r="D96" s="6">
        <v>2</v>
      </c>
      <c r="E96" s="20">
        <v>8</v>
      </c>
      <c r="F96" s="28">
        <v>1</v>
      </c>
      <c r="G96" s="62">
        <f t="shared" si="2"/>
        <v>16</v>
      </c>
      <c r="H96" s="2" t="str">
        <f>VLOOKUP(G96,table!$A$1:$B$101,2)</f>
        <v>sixteen</v>
      </c>
    </row>
    <row r="97" spans="1:8">
      <c r="A97" s="64" t="s">
        <v>879</v>
      </c>
      <c r="B97" s="65" t="s">
        <v>116</v>
      </c>
      <c r="C97" s="71"/>
      <c r="D97" s="67"/>
      <c r="E97" s="71"/>
      <c r="F97" s="66"/>
      <c r="G97" s="68">
        <f t="shared" si="2"/>
        <v>0</v>
      </c>
      <c r="H97" s="68" t="str">
        <f>VLOOKUP(G97,table!$A$1:$B$101,2)</f>
        <v>zero</v>
      </c>
    </row>
    <row r="98" spans="1:8">
      <c r="A98" s="36" t="s">
        <v>880</v>
      </c>
      <c r="B98" s="42" t="s">
        <v>413</v>
      </c>
      <c r="C98" s="20">
        <v>9</v>
      </c>
      <c r="D98" s="6">
        <v>2</v>
      </c>
      <c r="E98" s="20">
        <v>9</v>
      </c>
      <c r="F98" s="28">
        <v>1</v>
      </c>
      <c r="G98" s="28">
        <f t="shared" si="2"/>
        <v>21</v>
      </c>
      <c r="H98" s="2" t="str">
        <f>VLOOKUP(G98,table!$A$1:$B$101,2)</f>
        <v>twenty one</v>
      </c>
    </row>
    <row r="99" spans="1:8">
      <c r="A99" s="36" t="s">
        <v>881</v>
      </c>
      <c r="B99" s="42" t="s">
        <v>414</v>
      </c>
      <c r="C99" s="20">
        <v>10</v>
      </c>
      <c r="D99" s="6">
        <v>2</v>
      </c>
      <c r="E99" s="20">
        <v>11</v>
      </c>
      <c r="F99" s="28">
        <v>1</v>
      </c>
      <c r="G99" s="28">
        <f t="shared" si="2"/>
        <v>24</v>
      </c>
      <c r="H99" s="2" t="str">
        <f>VLOOKUP(G99,table!$A$1:$B$101,2)</f>
        <v>twenty four</v>
      </c>
    </row>
    <row r="100" spans="1:8">
      <c r="A100" s="36" t="s">
        <v>882</v>
      </c>
      <c r="B100" s="41" t="s">
        <v>415</v>
      </c>
      <c r="C100" s="20">
        <v>7</v>
      </c>
      <c r="D100" s="6">
        <v>2</v>
      </c>
      <c r="E100" s="20">
        <v>10</v>
      </c>
      <c r="F100" s="28">
        <v>1</v>
      </c>
      <c r="G100" s="28">
        <f t="shared" si="2"/>
        <v>20</v>
      </c>
      <c r="H100" s="2" t="str">
        <f>VLOOKUP(G100,table!$A$1:$B$101,2)</f>
        <v>tewenty</v>
      </c>
    </row>
    <row r="101" spans="1:8">
      <c r="A101" s="36" t="s">
        <v>883</v>
      </c>
      <c r="B101" s="41" t="s">
        <v>416</v>
      </c>
      <c r="C101" s="20">
        <v>13</v>
      </c>
      <c r="D101" s="6">
        <v>1</v>
      </c>
      <c r="E101" s="20">
        <v>10</v>
      </c>
      <c r="F101" s="28">
        <v>2</v>
      </c>
      <c r="G101" s="28">
        <f t="shared" si="2"/>
        <v>26</v>
      </c>
      <c r="H101" s="2" t="str">
        <f>VLOOKUP(G101,table!$A$1:$B$101,2)</f>
        <v>twenty six</v>
      </c>
    </row>
    <row r="102" spans="1:8">
      <c r="A102" s="64" t="s">
        <v>884</v>
      </c>
      <c r="B102" s="65" t="s">
        <v>113</v>
      </c>
      <c r="C102" s="71"/>
      <c r="D102" s="67"/>
      <c r="E102" s="71"/>
      <c r="F102" s="66"/>
      <c r="G102" s="66">
        <f t="shared" si="2"/>
        <v>0</v>
      </c>
      <c r="H102" s="68" t="str">
        <f>VLOOKUP(G102,table!$A$1:$B$101,2)</f>
        <v>zero</v>
      </c>
    </row>
    <row r="103" spans="1:8">
      <c r="A103" s="36" t="s">
        <v>885</v>
      </c>
      <c r="B103" s="41" t="s">
        <v>417</v>
      </c>
      <c r="C103" s="20">
        <v>11</v>
      </c>
      <c r="D103" s="6">
        <v>2</v>
      </c>
      <c r="E103" s="20">
        <v>15</v>
      </c>
      <c r="F103" s="28">
        <v>1</v>
      </c>
      <c r="G103" s="28">
        <f t="shared" si="2"/>
        <v>29</v>
      </c>
      <c r="H103" s="2" t="str">
        <f>VLOOKUP(G103,table!$A$1:$B$101,2)</f>
        <v>twenty nine</v>
      </c>
    </row>
    <row r="104" spans="1:8">
      <c r="A104" s="36" t="s">
        <v>886</v>
      </c>
      <c r="B104" s="40" t="s">
        <v>418</v>
      </c>
      <c r="C104" s="20">
        <v>12</v>
      </c>
      <c r="D104" s="6">
        <v>2</v>
      </c>
      <c r="E104" s="20">
        <v>11</v>
      </c>
      <c r="F104" s="28">
        <v>1</v>
      </c>
      <c r="G104" s="28">
        <f t="shared" si="2"/>
        <v>26</v>
      </c>
      <c r="H104" s="2" t="str">
        <f>VLOOKUP(G104,table!$A$1:$B$101,2)</f>
        <v>twenty six</v>
      </c>
    </row>
    <row r="105" spans="1:8">
      <c r="A105" s="64" t="s">
        <v>887</v>
      </c>
      <c r="B105" s="65" t="s">
        <v>419</v>
      </c>
      <c r="C105" s="71"/>
      <c r="D105" s="67"/>
      <c r="E105" s="71"/>
      <c r="F105" s="66"/>
      <c r="G105" s="66">
        <f t="shared" si="2"/>
        <v>0</v>
      </c>
      <c r="H105" s="68" t="str">
        <f>VLOOKUP(G105,table!$A$1:$B$101,2)</f>
        <v>zero</v>
      </c>
    </row>
    <row r="106" spans="1:8">
      <c r="A106" s="36" t="s">
        <v>888</v>
      </c>
      <c r="B106" s="41" t="s">
        <v>420</v>
      </c>
      <c r="C106" s="20">
        <v>9</v>
      </c>
      <c r="D106" s="6">
        <v>2</v>
      </c>
      <c r="E106" s="20">
        <v>14</v>
      </c>
      <c r="F106" s="28">
        <v>1</v>
      </c>
      <c r="G106" s="62">
        <f t="shared" si="2"/>
        <v>26</v>
      </c>
      <c r="H106" s="2" t="str">
        <f>VLOOKUP(G106,table!$A$1:$B$101,2)</f>
        <v>twenty six</v>
      </c>
    </row>
    <row r="107" spans="1:8">
      <c r="A107" s="36" t="s">
        <v>889</v>
      </c>
      <c r="B107" s="42" t="s">
        <v>421</v>
      </c>
      <c r="C107" s="20">
        <v>5</v>
      </c>
      <c r="D107" s="6">
        <v>2</v>
      </c>
      <c r="E107" s="20">
        <v>6</v>
      </c>
      <c r="F107" s="28">
        <v>1</v>
      </c>
      <c r="G107" s="62">
        <f t="shared" si="2"/>
        <v>14</v>
      </c>
      <c r="H107" s="2" t="str">
        <f>VLOOKUP(G107,table!$A$1:$B$101,2)</f>
        <v>fourteen</v>
      </c>
    </row>
    <row r="108" spans="1:8">
      <c r="A108" s="36" t="s">
        <v>890</v>
      </c>
      <c r="B108" s="42" t="s">
        <v>422</v>
      </c>
      <c r="C108" s="62">
        <v>14</v>
      </c>
      <c r="D108" s="6">
        <v>2</v>
      </c>
      <c r="E108" s="62">
        <v>13</v>
      </c>
      <c r="F108" s="62">
        <v>2</v>
      </c>
      <c r="G108" s="62">
        <f t="shared" si="2"/>
        <v>31</v>
      </c>
      <c r="H108" s="2" t="str">
        <f>VLOOKUP(G108,table!$A$1:$B$101,2)</f>
        <v>thirty one</v>
      </c>
    </row>
    <row r="109" spans="1:8">
      <c r="A109" s="36" t="s">
        <v>891</v>
      </c>
      <c r="B109" s="40" t="s">
        <v>423</v>
      </c>
      <c r="C109" s="62">
        <v>5</v>
      </c>
      <c r="D109" s="6">
        <v>2</v>
      </c>
      <c r="E109" s="62">
        <v>9</v>
      </c>
      <c r="F109" s="62">
        <v>1</v>
      </c>
      <c r="G109" s="62">
        <f t="shared" si="2"/>
        <v>17</v>
      </c>
      <c r="H109" s="2" t="str">
        <f>VLOOKUP(G109,table!$A$1:$B$101,2)</f>
        <v>seventeen</v>
      </c>
    </row>
    <row r="110" spans="1:8">
      <c r="A110" s="36" t="s">
        <v>892</v>
      </c>
      <c r="B110" s="40" t="s">
        <v>424</v>
      </c>
      <c r="C110" s="62">
        <v>8</v>
      </c>
      <c r="D110" s="6">
        <v>2</v>
      </c>
      <c r="E110" s="62">
        <v>13</v>
      </c>
      <c r="F110" s="62">
        <v>1</v>
      </c>
      <c r="G110" s="28">
        <f t="shared" si="2"/>
        <v>24</v>
      </c>
      <c r="H110" s="2" t="str">
        <f>VLOOKUP(G110,table!$A$1:$B$101,2)</f>
        <v>twenty four</v>
      </c>
    </row>
    <row r="111" spans="1:8">
      <c r="A111" s="64" t="s">
        <v>893</v>
      </c>
      <c r="B111" s="65" t="s">
        <v>118</v>
      </c>
      <c r="C111" s="66"/>
      <c r="D111" s="67"/>
      <c r="E111" s="66"/>
      <c r="F111" s="66"/>
      <c r="G111" s="66">
        <f t="shared" si="2"/>
        <v>0</v>
      </c>
      <c r="H111" s="68" t="str">
        <f>VLOOKUP(G111,table!$A$1:$B$101,2)</f>
        <v>zero</v>
      </c>
    </row>
    <row r="112" spans="1:8">
      <c r="A112" s="36" t="s">
        <v>894</v>
      </c>
      <c r="B112" s="42" t="s">
        <v>425</v>
      </c>
      <c r="C112" s="62">
        <v>12</v>
      </c>
      <c r="D112" s="6">
        <v>3</v>
      </c>
      <c r="E112" s="62">
        <v>10</v>
      </c>
      <c r="F112" s="62">
        <v>3</v>
      </c>
      <c r="G112" s="28">
        <f t="shared" si="2"/>
        <v>28</v>
      </c>
      <c r="H112" s="2" t="str">
        <f>VLOOKUP(G112,table!$A$1:$B$101,2)</f>
        <v>twenty eight</v>
      </c>
    </row>
    <row r="113" spans="1:8">
      <c r="A113" s="64" t="s">
        <v>895</v>
      </c>
      <c r="B113" s="65" t="s">
        <v>426</v>
      </c>
      <c r="C113" s="66"/>
      <c r="D113" s="67"/>
      <c r="E113" s="66"/>
      <c r="F113" s="66"/>
      <c r="G113" s="66">
        <f t="shared" si="2"/>
        <v>0</v>
      </c>
      <c r="H113" s="68" t="str">
        <f>VLOOKUP(G113,table!$A$1:$B$101,2)</f>
        <v>zero</v>
      </c>
    </row>
    <row r="114" spans="1:8">
      <c r="A114" s="36" t="s">
        <v>896</v>
      </c>
      <c r="B114" s="40" t="s">
        <v>427</v>
      </c>
      <c r="C114" s="62">
        <v>8</v>
      </c>
      <c r="D114" s="6">
        <v>2</v>
      </c>
      <c r="E114" s="62">
        <v>15</v>
      </c>
      <c r="F114" s="62">
        <v>1</v>
      </c>
      <c r="G114" s="28">
        <f t="shared" si="2"/>
        <v>26</v>
      </c>
      <c r="H114" s="2" t="str">
        <f>VLOOKUP(G114,table!$A$1:$B$101,2)</f>
        <v>twenty six</v>
      </c>
    </row>
    <row r="115" spans="1:8">
      <c r="A115" s="36" t="s">
        <v>897</v>
      </c>
      <c r="B115" s="41" t="s">
        <v>428</v>
      </c>
      <c r="C115" s="62">
        <v>11</v>
      </c>
      <c r="D115" s="6">
        <v>2</v>
      </c>
      <c r="E115" s="62">
        <v>15</v>
      </c>
      <c r="F115" s="62">
        <v>1</v>
      </c>
      <c r="G115" s="28">
        <f t="shared" si="2"/>
        <v>29</v>
      </c>
      <c r="H115" s="2" t="str">
        <f>VLOOKUP(G115,table!$A$1:$B$101,2)</f>
        <v>twenty nine</v>
      </c>
    </row>
    <row r="116" spans="1:8">
      <c r="A116" s="36" t="s">
        <v>898</v>
      </c>
      <c r="B116" s="42" t="s">
        <v>429</v>
      </c>
      <c r="C116" s="20">
        <v>11</v>
      </c>
      <c r="D116" s="6">
        <v>2</v>
      </c>
      <c r="E116" s="20">
        <v>13</v>
      </c>
      <c r="F116" s="62">
        <v>2</v>
      </c>
      <c r="G116" s="20">
        <f t="shared" si="2"/>
        <v>28</v>
      </c>
      <c r="H116" s="2" t="str">
        <f>VLOOKUP(G116,table!$A$1:$B$101,2)</f>
        <v>twenty eight</v>
      </c>
    </row>
    <row r="117" spans="1:8">
      <c r="A117" s="36" t="s">
        <v>899</v>
      </c>
      <c r="B117" s="40" t="s">
        <v>430</v>
      </c>
      <c r="C117" s="20">
        <v>7</v>
      </c>
      <c r="D117" s="6">
        <v>2</v>
      </c>
      <c r="E117" s="20">
        <v>8</v>
      </c>
      <c r="F117" s="62">
        <v>1</v>
      </c>
      <c r="G117" s="20">
        <f t="shared" si="2"/>
        <v>18</v>
      </c>
      <c r="H117" s="2" t="str">
        <f>VLOOKUP(G117,table!$A$1:$B$101,2)</f>
        <v>eighteen</v>
      </c>
    </row>
    <row r="118" spans="1:8">
      <c r="A118" s="36" t="s">
        <v>900</v>
      </c>
      <c r="B118" s="42" t="s">
        <v>431</v>
      </c>
      <c r="C118" s="20">
        <v>11</v>
      </c>
      <c r="D118" s="6">
        <v>2</v>
      </c>
      <c r="E118" s="20">
        <v>12</v>
      </c>
      <c r="F118" s="62">
        <v>2</v>
      </c>
      <c r="G118" s="20">
        <f t="shared" si="2"/>
        <v>27</v>
      </c>
      <c r="H118" s="2" t="str">
        <f>VLOOKUP(G118,table!$A$1:$B$101,2)</f>
        <v>twenty seven</v>
      </c>
    </row>
    <row r="119" spans="1:8">
      <c r="A119" s="36" t="s">
        <v>901</v>
      </c>
      <c r="B119" s="41" t="s">
        <v>432</v>
      </c>
      <c r="C119" s="20">
        <v>11</v>
      </c>
      <c r="D119" s="6">
        <v>2</v>
      </c>
      <c r="E119" s="20">
        <v>11</v>
      </c>
      <c r="F119" s="62">
        <v>2</v>
      </c>
      <c r="G119" s="20">
        <f t="shared" si="2"/>
        <v>26</v>
      </c>
      <c r="H119" s="2" t="str">
        <f>VLOOKUP(G119,table!$A$1:$B$101,2)</f>
        <v>twenty six</v>
      </c>
    </row>
    <row r="120" spans="1:8">
      <c r="A120" s="36" t="s">
        <v>902</v>
      </c>
      <c r="B120" s="42" t="s">
        <v>433</v>
      </c>
      <c r="C120" s="20">
        <v>11</v>
      </c>
      <c r="D120" s="6">
        <v>2</v>
      </c>
      <c r="E120" s="20">
        <v>13</v>
      </c>
      <c r="F120" s="62">
        <v>2</v>
      </c>
      <c r="G120" s="20">
        <f t="shared" si="2"/>
        <v>28</v>
      </c>
      <c r="H120" s="2" t="str">
        <f>VLOOKUP(G120,table!$A$1:$B$101,2)</f>
        <v>twenty eight</v>
      </c>
    </row>
    <row r="121" spans="1:8">
      <c r="A121" s="36" t="s">
        <v>903</v>
      </c>
      <c r="B121" s="42" t="s">
        <v>434</v>
      </c>
      <c r="C121" s="20">
        <v>11</v>
      </c>
      <c r="D121" s="6">
        <v>1</v>
      </c>
      <c r="E121" s="20">
        <v>12</v>
      </c>
      <c r="F121" s="62">
        <v>2</v>
      </c>
      <c r="G121" s="20">
        <f t="shared" si="2"/>
        <v>26</v>
      </c>
      <c r="H121" s="2" t="str">
        <f>VLOOKUP(G121,table!$A$1:$B$101,2)</f>
        <v>twenty six</v>
      </c>
    </row>
    <row r="122" spans="1:8">
      <c r="A122" s="36" t="s">
        <v>904</v>
      </c>
      <c r="B122" s="42" t="s">
        <v>435</v>
      </c>
      <c r="C122" s="20">
        <v>6</v>
      </c>
      <c r="D122" s="6">
        <v>2</v>
      </c>
      <c r="E122" s="20">
        <v>8</v>
      </c>
      <c r="F122" s="62">
        <v>2</v>
      </c>
      <c r="G122" s="20">
        <f t="shared" si="2"/>
        <v>18</v>
      </c>
      <c r="H122" s="2" t="str">
        <f>VLOOKUP(G122,table!$A$1:$B$101,2)</f>
        <v>eighteen</v>
      </c>
    </row>
    <row r="123" spans="1:8">
      <c r="A123" s="36" t="s">
        <v>905</v>
      </c>
      <c r="B123" s="41" t="s">
        <v>436</v>
      </c>
      <c r="C123" s="20">
        <v>11</v>
      </c>
      <c r="D123" s="6">
        <v>2</v>
      </c>
      <c r="E123" s="20">
        <v>12</v>
      </c>
      <c r="F123" s="62">
        <v>1</v>
      </c>
      <c r="G123" s="28">
        <f t="shared" si="2"/>
        <v>26</v>
      </c>
      <c r="H123" s="2" t="str">
        <f>VLOOKUP(G123,table!$A$1:$B$101,2)</f>
        <v>twenty six</v>
      </c>
    </row>
    <row r="124" spans="1:8">
      <c r="A124" s="36" t="s">
        <v>906</v>
      </c>
      <c r="B124" s="42" t="s">
        <v>437</v>
      </c>
      <c r="C124" s="20">
        <v>12</v>
      </c>
      <c r="D124" s="6">
        <v>1</v>
      </c>
      <c r="E124" s="20">
        <v>16</v>
      </c>
      <c r="F124" s="62">
        <v>2</v>
      </c>
      <c r="G124" s="28">
        <f t="shared" si="2"/>
        <v>31</v>
      </c>
      <c r="H124" s="2" t="str">
        <f>VLOOKUP(G124,table!$A$1:$B$101,2)</f>
        <v>thirty one</v>
      </c>
    </row>
    <row r="125" spans="1:8">
      <c r="A125" s="36" t="s">
        <v>907</v>
      </c>
      <c r="B125" s="41" t="s">
        <v>438</v>
      </c>
      <c r="C125" s="20">
        <v>7</v>
      </c>
      <c r="D125" s="6">
        <v>2</v>
      </c>
      <c r="E125" s="20">
        <v>11</v>
      </c>
      <c r="F125" s="62">
        <v>1</v>
      </c>
      <c r="G125" s="28">
        <f t="shared" si="2"/>
        <v>21</v>
      </c>
      <c r="H125" s="2" t="str">
        <f>VLOOKUP(G125,table!$A$1:$B$101,2)</f>
        <v>twenty one</v>
      </c>
    </row>
    <row r="126" spans="1:8">
      <c r="A126" s="36" t="s">
        <v>908</v>
      </c>
      <c r="B126" s="42" t="s">
        <v>439</v>
      </c>
      <c r="C126" s="20">
        <v>12</v>
      </c>
      <c r="D126" s="6">
        <v>2</v>
      </c>
      <c r="E126" s="20">
        <v>10</v>
      </c>
      <c r="F126" s="62">
        <v>2</v>
      </c>
      <c r="G126" s="28">
        <f t="shared" si="2"/>
        <v>26</v>
      </c>
      <c r="H126" s="2" t="str">
        <f>VLOOKUP(G126,table!$A$1:$B$101,2)</f>
        <v>twenty six</v>
      </c>
    </row>
    <row r="127" spans="1:8">
      <c r="A127" s="36" t="s">
        <v>909</v>
      </c>
      <c r="B127" s="42" t="s">
        <v>440</v>
      </c>
      <c r="C127" s="2">
        <v>9</v>
      </c>
      <c r="D127" s="2">
        <v>2</v>
      </c>
      <c r="E127" s="2">
        <v>13</v>
      </c>
      <c r="F127" s="2">
        <v>1</v>
      </c>
      <c r="G127" s="28">
        <f t="shared" si="2"/>
        <v>25</v>
      </c>
      <c r="H127" s="2" t="str">
        <f>VLOOKUP(G127,table!$A$1:$B$101,2)</f>
        <v>twenty five</v>
      </c>
    </row>
    <row r="128" spans="1:8" ht="15.75">
      <c r="A128" s="7"/>
      <c r="B128" s="8" t="s">
        <v>4</v>
      </c>
      <c r="C128" s="8"/>
      <c r="D128" s="9"/>
      <c r="E128" s="9"/>
      <c r="F128" s="9"/>
      <c r="G128" s="9">
        <f>AVERAGE(G8:G25)</f>
        <v>25.277777777777779</v>
      </c>
      <c r="H128" s="2" t="str">
        <f>VLOOKUP(G128,table!$A$1:$B$101,2)</f>
        <v>twenty five</v>
      </c>
    </row>
    <row r="129" spans="1:8" ht="15.75">
      <c r="A129" s="10"/>
      <c r="B129" s="8" t="s">
        <v>5</v>
      </c>
      <c r="C129" s="8"/>
      <c r="D129" s="11"/>
      <c r="E129" s="11"/>
      <c r="F129" s="11"/>
      <c r="G129" s="11">
        <f>COUNTIF(G8:G25,"&gt;=20")/55*100</f>
        <v>30.909090909090907</v>
      </c>
      <c r="H129" s="2" t="str">
        <f>VLOOKUP(G129,table!$A$1:$B$101,2)</f>
        <v>thirty</v>
      </c>
    </row>
    <row r="131" spans="1:8">
      <c r="B131" s="72" t="s">
        <v>126</v>
      </c>
      <c r="C131" s="72"/>
      <c r="G131" s="72" t="s">
        <v>127</v>
      </c>
      <c r="H131" s="72"/>
    </row>
    <row r="132" spans="1:8">
      <c r="B132" s="74" t="s">
        <v>1066</v>
      </c>
      <c r="C132" s="74"/>
      <c r="G132" s="73" t="s">
        <v>128</v>
      </c>
      <c r="H132" s="73"/>
    </row>
  </sheetData>
  <mergeCells count="18">
    <mergeCell ref="B131:C131"/>
    <mergeCell ref="G131:H131"/>
    <mergeCell ref="B132:C132"/>
    <mergeCell ref="G132:H132"/>
    <mergeCell ref="A5:A7"/>
    <mergeCell ref="B5:B7"/>
    <mergeCell ref="C5:D5"/>
    <mergeCell ref="E5:F5"/>
    <mergeCell ref="G5:H5"/>
    <mergeCell ref="G6:G7"/>
    <mergeCell ref="H6:H7"/>
    <mergeCell ref="A4:B4"/>
    <mergeCell ref="D4:G4"/>
    <mergeCell ref="A1:H1"/>
    <mergeCell ref="A2:B2"/>
    <mergeCell ref="D2:G2"/>
    <mergeCell ref="A3:B3"/>
    <mergeCell ref="D3:G3"/>
  </mergeCells>
  <conditionalFormatting sqref="D9 D21:D107">
    <cfRule type="cellIs" dxfId="22" priority="8" operator="greaterThan">
      <formula>12.5</formula>
    </cfRule>
  </conditionalFormatting>
  <conditionalFormatting sqref="G8:G9">
    <cfRule type="cellIs" dxfId="21" priority="7" operator="lessThan">
      <formula>20</formula>
    </cfRule>
  </conditionalFormatting>
  <conditionalFormatting sqref="D10:D20">
    <cfRule type="cellIs" dxfId="20" priority="6" operator="greaterThan">
      <formula>12.5</formula>
    </cfRule>
  </conditionalFormatting>
  <conditionalFormatting sqref="G10:G13 G43:G47 G50:G53 G55:G64 G68:G69 G71:G78 G82:G89 G91:G93 G80 G95 G98:G101 G114:G115 G110 G123:G127 G103:G104 G112 G34:G41 G31:G32 G15:G29">
    <cfRule type="cellIs" dxfId="19" priority="5" operator="lessThan">
      <formula>20</formula>
    </cfRule>
  </conditionalFormatting>
  <conditionalFormatting sqref="D108:D109 D121:D126">
    <cfRule type="cellIs" dxfId="18" priority="4" operator="greaterThan">
      <formula>12.5</formula>
    </cfRule>
  </conditionalFormatting>
  <conditionalFormatting sqref="D110:D112 D114:D120">
    <cfRule type="cellIs" dxfId="17" priority="3" operator="greaterThan">
      <formula>12.5</formula>
    </cfRule>
  </conditionalFormatting>
  <conditionalFormatting sqref="D113">
    <cfRule type="cellIs" dxfId="16" priority="1" operator="greaterThan">
      <formula>12.5</formula>
    </cfRule>
  </conditionalFormatting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rightToLeft="1" topLeftCell="A94" zoomScaleNormal="100" workbookViewId="0">
      <selection activeCell="M19" sqref="M19"/>
    </sheetView>
  </sheetViews>
  <sheetFormatPr defaultRowHeight="15"/>
  <cols>
    <col min="1" max="1" width="8.85546875" bestFit="1" customWidth="1"/>
    <col min="2" max="2" width="26" bestFit="1" customWidth="1"/>
    <col min="8" max="8" width="23.5703125" customWidth="1"/>
  </cols>
  <sheetData>
    <row r="1" spans="1:8" ht="23.1" customHeight="1">
      <c r="A1" s="90" t="s">
        <v>123</v>
      </c>
      <c r="B1" s="91"/>
      <c r="C1" s="91"/>
      <c r="D1" s="91"/>
      <c r="E1" s="91"/>
      <c r="F1" s="91"/>
      <c r="G1" s="91"/>
      <c r="H1" s="92"/>
    </row>
    <row r="2" spans="1:8" ht="30.75" customHeight="1">
      <c r="A2" s="93" t="s">
        <v>111</v>
      </c>
      <c r="B2" s="94"/>
      <c r="C2" s="23"/>
      <c r="D2" s="95" t="s">
        <v>110</v>
      </c>
      <c r="E2" s="96"/>
      <c r="F2" s="96"/>
      <c r="G2" s="97"/>
      <c r="H2" s="23" t="s">
        <v>109</v>
      </c>
    </row>
    <row r="3" spans="1:8" ht="23.1" customHeight="1">
      <c r="A3" s="95" t="s">
        <v>2</v>
      </c>
      <c r="B3" s="97"/>
      <c r="C3" s="23"/>
      <c r="D3" s="95" t="s">
        <v>3</v>
      </c>
      <c r="E3" s="96"/>
      <c r="F3" s="96"/>
      <c r="G3" s="97"/>
      <c r="H3" s="23"/>
    </row>
    <row r="4" spans="1:8" ht="23.1" customHeight="1">
      <c r="A4" s="85"/>
      <c r="B4" s="86"/>
      <c r="C4" s="22"/>
      <c r="D4" s="87"/>
      <c r="E4" s="88"/>
      <c r="F4" s="88"/>
      <c r="G4" s="89"/>
      <c r="H4" s="22"/>
    </row>
    <row r="5" spans="1:8" ht="23.1" customHeight="1">
      <c r="A5" s="75" t="s">
        <v>124</v>
      </c>
      <c r="B5" s="77" t="s">
        <v>125</v>
      </c>
      <c r="C5" s="82" t="s">
        <v>107</v>
      </c>
      <c r="D5" s="84"/>
      <c r="E5" s="82" t="s">
        <v>108</v>
      </c>
      <c r="F5" s="84"/>
      <c r="G5" s="78" t="s">
        <v>119</v>
      </c>
      <c r="H5" s="79"/>
    </row>
    <row r="6" spans="1:8" ht="23.1" customHeight="1">
      <c r="A6" s="76"/>
      <c r="B6" s="77"/>
      <c r="C6" s="24" t="s">
        <v>1</v>
      </c>
      <c r="D6" s="24" t="s">
        <v>122</v>
      </c>
      <c r="E6" s="24" t="s">
        <v>1</v>
      </c>
      <c r="F6" s="24" t="s">
        <v>122</v>
      </c>
      <c r="G6" s="80" t="s">
        <v>112</v>
      </c>
      <c r="H6" s="80" t="s">
        <v>0</v>
      </c>
    </row>
    <row r="7" spans="1:8" ht="23.1" customHeight="1" thickBot="1">
      <c r="A7" s="76"/>
      <c r="B7" s="77"/>
      <c r="C7" s="1">
        <v>0.17</v>
      </c>
      <c r="D7" s="1">
        <v>0.03</v>
      </c>
      <c r="E7" s="1">
        <v>0.17</v>
      </c>
      <c r="F7" s="1">
        <v>0.03</v>
      </c>
      <c r="G7" s="81"/>
      <c r="H7" s="81"/>
    </row>
    <row r="8" spans="1:8">
      <c r="A8" s="36" t="s">
        <v>910</v>
      </c>
      <c r="B8" s="45" t="s">
        <v>441</v>
      </c>
      <c r="C8" s="24"/>
      <c r="D8" s="6"/>
      <c r="E8" s="24"/>
      <c r="F8" s="24"/>
      <c r="G8" s="24">
        <f>ROUND(SUM(C8:F8),0)</f>
        <v>0</v>
      </c>
      <c r="H8" s="2" t="str">
        <f>VLOOKUP(G8,table!$A$1:$B$101,2)</f>
        <v>zero</v>
      </c>
    </row>
    <row r="9" spans="1:8">
      <c r="A9" s="36" t="s">
        <v>911</v>
      </c>
      <c r="B9" s="42" t="s">
        <v>442</v>
      </c>
      <c r="C9" s="24"/>
      <c r="D9" s="6"/>
      <c r="E9" s="24"/>
      <c r="F9" s="24"/>
      <c r="G9" s="24">
        <f t="shared" ref="G9:G25" si="0">ROUND(SUM(C9:F9),0)</f>
        <v>0</v>
      </c>
      <c r="H9" s="2" t="str">
        <f>VLOOKUP(G9,table!$A$1:$B$101,2)</f>
        <v>zero</v>
      </c>
    </row>
    <row r="10" spans="1:8">
      <c r="A10" s="36" t="s">
        <v>912</v>
      </c>
      <c r="B10" s="42" t="s">
        <v>443</v>
      </c>
      <c r="C10" s="24"/>
      <c r="D10" s="6"/>
      <c r="E10" s="24"/>
      <c r="F10" s="24"/>
      <c r="G10" s="24">
        <f t="shared" si="0"/>
        <v>0</v>
      </c>
      <c r="H10" s="2" t="str">
        <f>VLOOKUP(G10,table!$A$1:$B$101,2)</f>
        <v>zero</v>
      </c>
    </row>
    <row r="11" spans="1:8">
      <c r="A11" s="36" t="s">
        <v>913</v>
      </c>
      <c r="B11" s="42" t="s">
        <v>444</v>
      </c>
      <c r="C11" s="24"/>
      <c r="D11" s="6"/>
      <c r="E11" s="24"/>
      <c r="F11" s="24"/>
      <c r="G11" s="24">
        <f t="shared" si="0"/>
        <v>0</v>
      </c>
      <c r="H11" s="2" t="str">
        <f>VLOOKUP(G11,table!$A$1:$B$101,2)</f>
        <v>zero</v>
      </c>
    </row>
    <row r="12" spans="1:8">
      <c r="A12" s="36" t="s">
        <v>914</v>
      </c>
      <c r="B12" s="42" t="s">
        <v>445</v>
      </c>
      <c r="C12" s="24"/>
      <c r="D12" s="6"/>
      <c r="E12" s="24"/>
      <c r="F12" s="24"/>
      <c r="G12" s="24">
        <f t="shared" si="0"/>
        <v>0</v>
      </c>
      <c r="H12" s="2" t="str">
        <f>VLOOKUP(G12,table!$A$1:$B$101,2)</f>
        <v>zero</v>
      </c>
    </row>
    <row r="13" spans="1:8">
      <c r="A13" s="36" t="s">
        <v>915</v>
      </c>
      <c r="B13" s="42" t="s">
        <v>446</v>
      </c>
      <c r="C13" s="24"/>
      <c r="D13" s="6"/>
      <c r="E13" s="24"/>
      <c r="F13" s="24"/>
      <c r="G13" s="24">
        <f t="shared" si="0"/>
        <v>0</v>
      </c>
      <c r="H13" s="2" t="str">
        <f>VLOOKUP(G13,table!$A$1:$B$101,2)</f>
        <v>zero</v>
      </c>
    </row>
    <row r="14" spans="1:8">
      <c r="A14" s="36" t="s">
        <v>916</v>
      </c>
      <c r="B14" s="42" t="s">
        <v>447</v>
      </c>
      <c r="C14" s="24"/>
      <c r="D14" s="6"/>
      <c r="E14" s="24"/>
      <c r="F14" s="24"/>
      <c r="G14" s="24">
        <f t="shared" si="0"/>
        <v>0</v>
      </c>
      <c r="H14" s="2" t="str">
        <f>VLOOKUP(G14,table!$A$1:$B$101,2)</f>
        <v>zero</v>
      </c>
    </row>
    <row r="15" spans="1:8">
      <c r="A15" s="36" t="s">
        <v>917</v>
      </c>
      <c r="B15" s="42" t="s">
        <v>448</v>
      </c>
      <c r="C15" s="24"/>
      <c r="D15" s="6"/>
      <c r="E15" s="24"/>
      <c r="F15" s="24"/>
      <c r="G15" s="24">
        <f t="shared" si="0"/>
        <v>0</v>
      </c>
      <c r="H15" s="2" t="str">
        <f>VLOOKUP(G15,table!$A$1:$B$101,2)</f>
        <v>zero</v>
      </c>
    </row>
    <row r="16" spans="1:8">
      <c r="A16" s="36" t="s">
        <v>918</v>
      </c>
      <c r="B16" s="42" t="s">
        <v>449</v>
      </c>
      <c r="C16" s="20"/>
      <c r="D16" s="6"/>
      <c r="E16" s="20"/>
      <c r="F16" s="24"/>
      <c r="G16" s="24">
        <f t="shared" si="0"/>
        <v>0</v>
      </c>
      <c r="H16" s="2" t="str">
        <f>VLOOKUP(G16,table!$A$1:$B$101,2)</f>
        <v>zero</v>
      </c>
    </row>
    <row r="17" spans="1:8">
      <c r="A17" s="36" t="s">
        <v>919</v>
      </c>
      <c r="B17" s="42" t="s">
        <v>450</v>
      </c>
      <c r="C17" s="20"/>
      <c r="D17" s="6"/>
      <c r="E17" s="20"/>
      <c r="F17" s="24"/>
      <c r="G17" s="24">
        <f t="shared" si="0"/>
        <v>0</v>
      </c>
      <c r="H17" s="2" t="str">
        <f>VLOOKUP(G17,table!$A$1:$B$101,2)</f>
        <v>zero</v>
      </c>
    </row>
    <row r="18" spans="1:8">
      <c r="A18" s="36" t="s">
        <v>920</v>
      </c>
      <c r="B18" s="42" t="s">
        <v>451</v>
      </c>
      <c r="C18" s="20"/>
      <c r="D18" s="6"/>
      <c r="E18" s="20"/>
      <c r="F18" s="24"/>
      <c r="G18" s="24">
        <f t="shared" si="0"/>
        <v>0</v>
      </c>
      <c r="H18" s="2" t="str">
        <f>VLOOKUP(G18,table!$A$1:$B$101,2)</f>
        <v>zero</v>
      </c>
    </row>
    <row r="19" spans="1:8">
      <c r="A19" s="36" t="s">
        <v>921</v>
      </c>
      <c r="B19" s="42" t="s">
        <v>452</v>
      </c>
      <c r="C19" s="20"/>
      <c r="D19" s="6"/>
      <c r="E19" s="20"/>
      <c r="F19" s="24"/>
      <c r="G19" s="24">
        <f t="shared" si="0"/>
        <v>0</v>
      </c>
      <c r="H19" s="2" t="str">
        <f>VLOOKUP(G19,table!$A$1:$B$101,2)</f>
        <v>zero</v>
      </c>
    </row>
    <row r="20" spans="1:8">
      <c r="A20" s="36" t="s">
        <v>922</v>
      </c>
      <c r="B20" s="42" t="s">
        <v>453</v>
      </c>
      <c r="C20" s="20"/>
      <c r="D20" s="6"/>
      <c r="E20" s="20"/>
      <c r="F20" s="24"/>
      <c r="G20" s="24">
        <f t="shared" si="0"/>
        <v>0</v>
      </c>
      <c r="H20" s="2" t="str">
        <f>VLOOKUP(G20,table!$A$1:$B$101,2)</f>
        <v>zero</v>
      </c>
    </row>
    <row r="21" spans="1:8">
      <c r="A21" s="36" t="s">
        <v>923</v>
      </c>
      <c r="B21" s="42" t="s">
        <v>454</v>
      </c>
      <c r="C21" s="20"/>
      <c r="D21" s="6"/>
      <c r="E21" s="20"/>
      <c r="F21" s="24"/>
      <c r="G21" s="24">
        <f t="shared" si="0"/>
        <v>0</v>
      </c>
      <c r="H21" s="2" t="str">
        <f>VLOOKUP(G21,table!$A$1:$B$101,2)</f>
        <v>zero</v>
      </c>
    </row>
    <row r="22" spans="1:8">
      <c r="A22" s="36" t="s">
        <v>924</v>
      </c>
      <c r="B22" s="42" t="s">
        <v>455</v>
      </c>
      <c r="C22" s="20"/>
      <c r="D22" s="6"/>
      <c r="E22" s="20"/>
      <c r="F22" s="24"/>
      <c r="G22" s="24">
        <f t="shared" si="0"/>
        <v>0</v>
      </c>
      <c r="H22" s="2" t="str">
        <f>VLOOKUP(G22,table!$A$1:$B$101,2)</f>
        <v>zero</v>
      </c>
    </row>
    <row r="23" spans="1:8">
      <c r="A23" s="36" t="s">
        <v>925</v>
      </c>
      <c r="B23" s="42" t="s">
        <v>456</v>
      </c>
      <c r="C23" s="20"/>
      <c r="D23" s="6"/>
      <c r="E23" s="20"/>
      <c r="F23" s="24"/>
      <c r="G23" s="24">
        <f t="shared" si="0"/>
        <v>0</v>
      </c>
      <c r="H23" s="2" t="str">
        <f>VLOOKUP(G23,table!$A$1:$B$101,2)</f>
        <v>zero</v>
      </c>
    </row>
    <row r="24" spans="1:8">
      <c r="A24" s="36" t="s">
        <v>926</v>
      </c>
      <c r="B24" s="42" t="s">
        <v>457</v>
      </c>
      <c r="C24" s="21"/>
      <c r="D24" s="6"/>
      <c r="E24" s="20"/>
      <c r="F24" s="24"/>
      <c r="G24" s="24">
        <f t="shared" si="0"/>
        <v>0</v>
      </c>
      <c r="H24" s="2" t="str">
        <f>VLOOKUP(G24,table!$A$1:$B$101,2)</f>
        <v>zero</v>
      </c>
    </row>
    <row r="25" spans="1:8">
      <c r="A25" s="36" t="s">
        <v>927</v>
      </c>
      <c r="B25" s="42" t="s">
        <v>458</v>
      </c>
      <c r="C25" s="20"/>
      <c r="D25" s="6"/>
      <c r="E25" s="20"/>
      <c r="F25" s="24"/>
      <c r="G25" s="24">
        <f t="shared" si="0"/>
        <v>0</v>
      </c>
      <c r="H25" s="2" t="str">
        <f>VLOOKUP(G25,table!$A$1:$B$101,2)</f>
        <v>zero</v>
      </c>
    </row>
    <row r="26" spans="1:8" ht="28.5" customHeight="1">
      <c r="A26" s="36" t="s">
        <v>928</v>
      </c>
      <c r="B26" s="42" t="s">
        <v>459</v>
      </c>
      <c r="C26" s="20"/>
      <c r="D26" s="6"/>
      <c r="E26" s="20"/>
      <c r="F26" s="28"/>
      <c r="G26" s="28">
        <f t="shared" ref="G26:G89" si="1">ROUND(SUM(C26:F26),0)</f>
        <v>0</v>
      </c>
      <c r="H26" s="2" t="str">
        <f>VLOOKUP(G26,table!$A$1:$B$101,2)</f>
        <v>zero</v>
      </c>
    </row>
    <row r="27" spans="1:8" ht="27.75" customHeight="1">
      <c r="A27" s="36" t="s">
        <v>929</v>
      </c>
      <c r="B27" s="42" t="s">
        <v>460</v>
      </c>
      <c r="C27" s="20"/>
      <c r="D27" s="6"/>
      <c r="E27" s="20"/>
      <c r="F27" s="28"/>
      <c r="G27" s="28">
        <f t="shared" si="1"/>
        <v>0</v>
      </c>
      <c r="H27" s="2" t="str">
        <f>VLOOKUP(G27,table!$A$1:$B$101,2)</f>
        <v>zero</v>
      </c>
    </row>
    <row r="28" spans="1:8" ht="24" customHeight="1">
      <c r="A28" s="36" t="s">
        <v>930</v>
      </c>
      <c r="B28" s="42" t="s">
        <v>461</v>
      </c>
      <c r="C28" s="20"/>
      <c r="D28" s="6"/>
      <c r="E28" s="20"/>
      <c r="F28" s="28"/>
      <c r="G28" s="28">
        <f t="shared" si="1"/>
        <v>0</v>
      </c>
      <c r="H28" s="2" t="str">
        <f>VLOOKUP(G28,table!$A$1:$B$101,2)</f>
        <v>zero</v>
      </c>
    </row>
    <row r="29" spans="1:8" ht="21.75" customHeight="1">
      <c r="A29" s="36" t="s">
        <v>931</v>
      </c>
      <c r="B29" s="42" t="s">
        <v>462</v>
      </c>
      <c r="C29" s="20"/>
      <c r="D29" s="6"/>
      <c r="E29" s="20"/>
      <c r="F29" s="28"/>
      <c r="G29" s="28">
        <f t="shared" si="1"/>
        <v>0</v>
      </c>
      <c r="H29" s="2" t="str">
        <f>VLOOKUP(G29,table!$A$1:$B$101,2)</f>
        <v>zero</v>
      </c>
    </row>
    <row r="30" spans="1:8" ht="18" customHeight="1">
      <c r="A30" s="36" t="s">
        <v>932</v>
      </c>
      <c r="B30" s="42" t="s">
        <v>463</v>
      </c>
      <c r="C30" s="20"/>
      <c r="D30" s="6"/>
      <c r="E30" s="20"/>
      <c r="F30" s="28"/>
      <c r="G30" s="28">
        <f t="shared" si="1"/>
        <v>0</v>
      </c>
      <c r="H30" s="2" t="str">
        <f>VLOOKUP(G30,table!$A$1:$B$101,2)</f>
        <v>zero</v>
      </c>
    </row>
    <row r="31" spans="1:8">
      <c r="A31" s="36" t="s">
        <v>933</v>
      </c>
      <c r="B31" s="42" t="s">
        <v>464</v>
      </c>
      <c r="C31" s="20"/>
      <c r="D31" s="6"/>
      <c r="E31" s="20"/>
      <c r="F31" s="28"/>
      <c r="G31" s="28">
        <f t="shared" si="1"/>
        <v>0</v>
      </c>
      <c r="H31" s="2" t="str">
        <f>VLOOKUP(G31,table!$A$1:$B$101,2)</f>
        <v>zero</v>
      </c>
    </row>
    <row r="32" spans="1:8">
      <c r="A32" s="36" t="s">
        <v>934</v>
      </c>
      <c r="B32" s="42" t="s">
        <v>465</v>
      </c>
      <c r="C32" s="20"/>
      <c r="D32" s="6"/>
      <c r="E32" s="20"/>
      <c r="F32" s="28"/>
      <c r="G32" s="28">
        <f t="shared" si="1"/>
        <v>0</v>
      </c>
      <c r="H32" s="2" t="str">
        <f>VLOOKUP(G32,table!$A$1:$B$101,2)</f>
        <v>zero</v>
      </c>
    </row>
    <row r="33" spans="1:8">
      <c r="A33" s="36" t="s">
        <v>935</v>
      </c>
      <c r="B33" s="42" t="s">
        <v>466</v>
      </c>
      <c r="C33" s="20"/>
      <c r="D33" s="6"/>
      <c r="E33" s="20"/>
      <c r="F33" s="28"/>
      <c r="G33" s="28">
        <f t="shared" si="1"/>
        <v>0</v>
      </c>
      <c r="H33" s="2" t="str">
        <f>VLOOKUP(G33,table!$A$1:$B$101,2)</f>
        <v>zero</v>
      </c>
    </row>
    <row r="34" spans="1:8">
      <c r="A34" s="36" t="s">
        <v>936</v>
      </c>
      <c r="B34" s="42" t="s">
        <v>467</v>
      </c>
      <c r="C34" s="20"/>
      <c r="D34" s="6"/>
      <c r="E34" s="20"/>
      <c r="F34" s="28"/>
      <c r="G34" s="28">
        <f t="shared" si="1"/>
        <v>0</v>
      </c>
      <c r="H34" s="2" t="str">
        <f>VLOOKUP(G34,table!$A$1:$B$101,2)</f>
        <v>zero</v>
      </c>
    </row>
    <row r="35" spans="1:8">
      <c r="A35" s="36" t="s">
        <v>937</v>
      </c>
      <c r="B35" s="42" t="s">
        <v>468</v>
      </c>
      <c r="C35" s="20"/>
      <c r="D35" s="6"/>
      <c r="E35" s="20"/>
      <c r="F35" s="28"/>
      <c r="G35" s="28">
        <f t="shared" si="1"/>
        <v>0</v>
      </c>
      <c r="H35" s="2" t="str">
        <f>VLOOKUP(G35,table!$A$1:$B$101,2)</f>
        <v>zero</v>
      </c>
    </row>
    <row r="36" spans="1:8">
      <c r="A36" s="36" t="s">
        <v>938</v>
      </c>
      <c r="B36" s="42" t="s">
        <v>469</v>
      </c>
      <c r="C36" s="20"/>
      <c r="D36" s="6"/>
      <c r="E36" s="20"/>
      <c r="F36" s="28"/>
      <c r="G36" s="28">
        <f t="shared" si="1"/>
        <v>0</v>
      </c>
      <c r="H36" s="2" t="str">
        <f>VLOOKUP(G36,table!$A$1:$B$101,2)</f>
        <v>zero</v>
      </c>
    </row>
    <row r="37" spans="1:8">
      <c r="A37" s="36" t="s">
        <v>939</v>
      </c>
      <c r="B37" s="42" t="s">
        <v>470</v>
      </c>
      <c r="C37" s="20"/>
      <c r="D37" s="6"/>
      <c r="E37" s="20"/>
      <c r="F37" s="28"/>
      <c r="G37" s="28">
        <f t="shared" si="1"/>
        <v>0</v>
      </c>
      <c r="H37" s="2" t="str">
        <f>VLOOKUP(G37,table!$A$1:$B$101,2)</f>
        <v>zero</v>
      </c>
    </row>
    <row r="38" spans="1:8">
      <c r="A38" s="36" t="s">
        <v>940</v>
      </c>
      <c r="B38" s="42" t="s">
        <v>471</v>
      </c>
      <c r="C38" s="20"/>
      <c r="D38" s="6"/>
      <c r="E38" s="20"/>
      <c r="F38" s="28"/>
      <c r="G38" s="28">
        <f t="shared" si="1"/>
        <v>0</v>
      </c>
      <c r="H38" s="2" t="str">
        <f>VLOOKUP(G38,table!$A$1:$B$101,2)</f>
        <v>zero</v>
      </c>
    </row>
    <row r="39" spans="1:8">
      <c r="A39" s="36" t="s">
        <v>941</v>
      </c>
      <c r="B39" s="42" t="s">
        <v>472</v>
      </c>
      <c r="C39" s="20"/>
      <c r="D39" s="6"/>
      <c r="E39" s="20"/>
      <c r="F39" s="28"/>
      <c r="G39" s="28">
        <f t="shared" si="1"/>
        <v>0</v>
      </c>
      <c r="H39" s="2" t="str">
        <f>VLOOKUP(G39,table!$A$1:$B$101,2)</f>
        <v>zero</v>
      </c>
    </row>
    <row r="40" spans="1:8">
      <c r="A40" s="36" t="s">
        <v>942</v>
      </c>
      <c r="B40" s="42" t="s">
        <v>473</v>
      </c>
      <c r="C40" s="20"/>
      <c r="D40" s="6"/>
      <c r="E40" s="20"/>
      <c r="F40" s="28"/>
      <c r="G40" s="28">
        <f t="shared" si="1"/>
        <v>0</v>
      </c>
      <c r="H40" s="2" t="str">
        <f>VLOOKUP(G40,table!$A$1:$B$101,2)</f>
        <v>zero</v>
      </c>
    </row>
    <row r="41" spans="1:8">
      <c r="A41" s="36" t="s">
        <v>943</v>
      </c>
      <c r="B41" s="42" t="s">
        <v>474</v>
      </c>
      <c r="C41" s="20"/>
      <c r="D41" s="6"/>
      <c r="E41" s="20"/>
      <c r="F41" s="28"/>
      <c r="G41" s="28">
        <f t="shared" si="1"/>
        <v>0</v>
      </c>
      <c r="H41" s="2" t="str">
        <f>VLOOKUP(G41,table!$A$1:$B$101,2)</f>
        <v>zero</v>
      </c>
    </row>
    <row r="42" spans="1:8">
      <c r="A42" s="36" t="s">
        <v>944</v>
      </c>
      <c r="B42" s="42" t="s">
        <v>475</v>
      </c>
      <c r="C42" s="20"/>
      <c r="D42" s="6"/>
      <c r="E42" s="20"/>
      <c r="F42" s="28"/>
      <c r="G42" s="28">
        <f t="shared" si="1"/>
        <v>0</v>
      </c>
      <c r="H42" s="2" t="str">
        <f>VLOOKUP(G42,table!$A$1:$B$101,2)</f>
        <v>zero</v>
      </c>
    </row>
    <row r="43" spans="1:8">
      <c r="A43" s="36" t="s">
        <v>945</v>
      </c>
      <c r="B43" s="42" t="s">
        <v>476</v>
      </c>
      <c r="C43" s="20"/>
      <c r="D43" s="6"/>
      <c r="E43" s="20"/>
      <c r="F43" s="28"/>
      <c r="G43" s="28">
        <f t="shared" si="1"/>
        <v>0</v>
      </c>
      <c r="H43" s="2" t="str">
        <f>VLOOKUP(G43,table!$A$1:$B$101,2)</f>
        <v>zero</v>
      </c>
    </row>
    <row r="44" spans="1:8">
      <c r="A44" s="36" t="s">
        <v>946</v>
      </c>
      <c r="B44" s="42" t="s">
        <v>477</v>
      </c>
      <c r="C44" s="20"/>
      <c r="D44" s="6"/>
      <c r="E44" s="20"/>
      <c r="F44" s="28"/>
      <c r="G44" s="28">
        <f t="shared" si="1"/>
        <v>0</v>
      </c>
      <c r="H44" s="2" t="str">
        <f>VLOOKUP(G44,table!$A$1:$B$101,2)</f>
        <v>zero</v>
      </c>
    </row>
    <row r="45" spans="1:8">
      <c r="A45" s="36" t="s">
        <v>947</v>
      </c>
      <c r="B45" s="42" t="s">
        <v>478</v>
      </c>
      <c r="C45" s="20"/>
      <c r="D45" s="6"/>
      <c r="E45" s="20"/>
      <c r="F45" s="28"/>
      <c r="G45" s="28">
        <f t="shared" si="1"/>
        <v>0</v>
      </c>
      <c r="H45" s="2" t="str">
        <f>VLOOKUP(G45,table!$A$1:$B$101,2)</f>
        <v>zero</v>
      </c>
    </row>
    <row r="46" spans="1:8">
      <c r="A46" s="36" t="s">
        <v>948</v>
      </c>
      <c r="B46" s="42" t="s">
        <v>479</v>
      </c>
      <c r="C46" s="20"/>
      <c r="D46" s="6"/>
      <c r="E46" s="20"/>
      <c r="F46" s="28"/>
      <c r="G46" s="28">
        <f t="shared" si="1"/>
        <v>0</v>
      </c>
      <c r="H46" s="2" t="str">
        <f>VLOOKUP(G46,table!$A$1:$B$101,2)</f>
        <v>zero</v>
      </c>
    </row>
    <row r="47" spans="1:8">
      <c r="A47" s="36" t="s">
        <v>949</v>
      </c>
      <c r="B47" s="42" t="s">
        <v>480</v>
      </c>
      <c r="C47" s="20"/>
      <c r="D47" s="6"/>
      <c r="E47" s="20"/>
      <c r="F47" s="28"/>
      <c r="G47" s="28">
        <f t="shared" si="1"/>
        <v>0</v>
      </c>
      <c r="H47" s="2" t="str">
        <f>VLOOKUP(G47,table!$A$1:$B$101,2)</f>
        <v>zero</v>
      </c>
    </row>
    <row r="48" spans="1:8">
      <c r="A48" s="36" t="s">
        <v>950</v>
      </c>
      <c r="B48" s="42" t="s">
        <v>481</v>
      </c>
      <c r="C48" s="20"/>
      <c r="D48" s="6"/>
      <c r="E48" s="20"/>
      <c r="F48" s="28"/>
      <c r="G48" s="28">
        <f t="shared" si="1"/>
        <v>0</v>
      </c>
      <c r="H48" s="2" t="str">
        <f>VLOOKUP(G48,table!$A$1:$B$101,2)</f>
        <v>zero</v>
      </c>
    </row>
    <row r="49" spans="1:8">
      <c r="A49" s="36" t="s">
        <v>951</v>
      </c>
      <c r="B49" s="42" t="s">
        <v>482</v>
      </c>
      <c r="C49" s="20"/>
      <c r="D49" s="6"/>
      <c r="E49" s="20"/>
      <c r="F49" s="28"/>
      <c r="G49" s="28">
        <f t="shared" si="1"/>
        <v>0</v>
      </c>
      <c r="H49" s="2" t="str">
        <f>VLOOKUP(G49,table!$A$1:$B$101,2)</f>
        <v>zero</v>
      </c>
    </row>
    <row r="50" spans="1:8">
      <c r="A50" s="36" t="s">
        <v>952</v>
      </c>
      <c r="B50" s="42" t="s">
        <v>483</v>
      </c>
      <c r="C50" s="20"/>
      <c r="D50" s="6"/>
      <c r="E50" s="20"/>
      <c r="F50" s="28"/>
      <c r="G50" s="28">
        <f t="shared" si="1"/>
        <v>0</v>
      </c>
      <c r="H50" s="2" t="str">
        <f>VLOOKUP(G50,table!$A$1:$B$101,2)</f>
        <v>zero</v>
      </c>
    </row>
    <row r="51" spans="1:8">
      <c r="A51" s="36" t="s">
        <v>953</v>
      </c>
      <c r="B51" s="42" t="s">
        <v>484</v>
      </c>
      <c r="C51" s="20"/>
      <c r="D51" s="6"/>
      <c r="E51" s="20"/>
      <c r="F51" s="28"/>
      <c r="G51" s="28">
        <f t="shared" si="1"/>
        <v>0</v>
      </c>
      <c r="H51" s="2" t="str">
        <f>VLOOKUP(G51,table!$A$1:$B$101,2)</f>
        <v>zero</v>
      </c>
    </row>
    <row r="52" spans="1:8">
      <c r="A52" s="36" t="s">
        <v>954</v>
      </c>
      <c r="B52" s="42" t="s">
        <v>485</v>
      </c>
      <c r="C52" s="20"/>
      <c r="D52" s="6"/>
      <c r="E52" s="20"/>
      <c r="F52" s="28"/>
      <c r="G52" s="28">
        <f t="shared" si="1"/>
        <v>0</v>
      </c>
      <c r="H52" s="2" t="str">
        <f>VLOOKUP(G52,table!$A$1:$B$101,2)</f>
        <v>zero</v>
      </c>
    </row>
    <row r="53" spans="1:8">
      <c r="A53" s="36" t="s">
        <v>955</v>
      </c>
      <c r="B53" s="42" t="s">
        <v>486</v>
      </c>
      <c r="C53" s="20"/>
      <c r="D53" s="6"/>
      <c r="E53" s="20"/>
      <c r="F53" s="28"/>
      <c r="G53" s="28">
        <f t="shared" si="1"/>
        <v>0</v>
      </c>
      <c r="H53" s="2" t="str">
        <f>VLOOKUP(G53,table!$A$1:$B$101,2)</f>
        <v>zero</v>
      </c>
    </row>
    <row r="54" spans="1:8">
      <c r="A54" s="36" t="s">
        <v>956</v>
      </c>
      <c r="B54" s="42" t="s">
        <v>487</v>
      </c>
      <c r="C54" s="20"/>
      <c r="D54" s="6"/>
      <c r="E54" s="20"/>
      <c r="F54" s="28"/>
      <c r="G54" s="28">
        <f t="shared" si="1"/>
        <v>0</v>
      </c>
      <c r="H54" s="2" t="str">
        <f>VLOOKUP(G54,table!$A$1:$B$101,2)</f>
        <v>zero</v>
      </c>
    </row>
    <row r="55" spans="1:8">
      <c r="A55" s="36" t="s">
        <v>957</v>
      </c>
      <c r="B55" s="42" t="s">
        <v>488</v>
      </c>
      <c r="C55" s="20"/>
      <c r="D55" s="6"/>
      <c r="E55" s="20"/>
      <c r="F55" s="28"/>
      <c r="G55" s="28">
        <f t="shared" si="1"/>
        <v>0</v>
      </c>
      <c r="H55" s="2" t="str">
        <f>VLOOKUP(G55,table!$A$1:$B$101,2)</f>
        <v>zero</v>
      </c>
    </row>
    <row r="56" spans="1:8">
      <c r="A56" s="36" t="s">
        <v>958</v>
      </c>
      <c r="B56" s="42" t="s">
        <v>489</v>
      </c>
      <c r="C56" s="20"/>
      <c r="D56" s="6"/>
      <c r="E56" s="20"/>
      <c r="F56" s="28"/>
      <c r="G56" s="28">
        <f t="shared" si="1"/>
        <v>0</v>
      </c>
      <c r="H56" s="2" t="str">
        <f>VLOOKUP(G56,table!$A$1:$B$101,2)</f>
        <v>zero</v>
      </c>
    </row>
    <row r="57" spans="1:8">
      <c r="A57" s="36" t="s">
        <v>959</v>
      </c>
      <c r="B57" s="42" t="s">
        <v>490</v>
      </c>
      <c r="C57" s="20"/>
      <c r="D57" s="6"/>
      <c r="E57" s="20"/>
      <c r="F57" s="28"/>
      <c r="G57" s="28">
        <f t="shared" si="1"/>
        <v>0</v>
      </c>
      <c r="H57" s="2" t="str">
        <f>VLOOKUP(G57,table!$A$1:$B$101,2)</f>
        <v>zero</v>
      </c>
    </row>
    <row r="58" spans="1:8">
      <c r="A58" s="36" t="s">
        <v>960</v>
      </c>
      <c r="B58" s="42" t="s">
        <v>491</v>
      </c>
      <c r="C58" s="20"/>
      <c r="D58" s="6"/>
      <c r="E58" s="20"/>
      <c r="F58" s="28"/>
      <c r="G58" s="28">
        <f t="shared" si="1"/>
        <v>0</v>
      </c>
      <c r="H58" s="2" t="str">
        <f>VLOOKUP(G58,table!$A$1:$B$101,2)</f>
        <v>zero</v>
      </c>
    </row>
    <row r="59" spans="1:8">
      <c r="A59" s="36" t="s">
        <v>961</v>
      </c>
      <c r="B59" s="42" t="s">
        <v>492</v>
      </c>
      <c r="C59" s="20"/>
      <c r="D59" s="6"/>
      <c r="E59" s="20"/>
      <c r="F59" s="28"/>
      <c r="G59" s="28">
        <f t="shared" si="1"/>
        <v>0</v>
      </c>
      <c r="H59" s="2" t="str">
        <f>VLOOKUP(G59,table!$A$1:$B$101,2)</f>
        <v>zero</v>
      </c>
    </row>
    <row r="60" spans="1:8">
      <c r="A60" s="36" t="s">
        <v>962</v>
      </c>
      <c r="B60" s="42" t="s">
        <v>493</v>
      </c>
      <c r="C60" s="20"/>
      <c r="D60" s="6"/>
      <c r="E60" s="20"/>
      <c r="F60" s="28"/>
      <c r="G60" s="28">
        <f t="shared" si="1"/>
        <v>0</v>
      </c>
      <c r="H60" s="2" t="str">
        <f>VLOOKUP(G60,table!$A$1:$B$101,2)</f>
        <v>zero</v>
      </c>
    </row>
    <row r="61" spans="1:8">
      <c r="A61" s="36" t="s">
        <v>963</v>
      </c>
      <c r="B61" s="42" t="s">
        <v>494</v>
      </c>
      <c r="C61" s="20"/>
      <c r="D61" s="6"/>
      <c r="E61" s="20"/>
      <c r="F61" s="28"/>
      <c r="G61" s="28">
        <f t="shared" si="1"/>
        <v>0</v>
      </c>
      <c r="H61" s="2" t="str">
        <f>VLOOKUP(G61,table!$A$1:$B$101,2)</f>
        <v>zero</v>
      </c>
    </row>
    <row r="62" spans="1:8">
      <c r="A62" s="36" t="s">
        <v>964</v>
      </c>
      <c r="B62" s="42" t="s">
        <v>495</v>
      </c>
      <c r="C62" s="20"/>
      <c r="D62" s="6"/>
      <c r="E62" s="20"/>
      <c r="F62" s="28"/>
      <c r="G62" s="28">
        <f t="shared" si="1"/>
        <v>0</v>
      </c>
      <c r="H62" s="2" t="str">
        <f>VLOOKUP(G62,table!$A$1:$B$101,2)</f>
        <v>zero</v>
      </c>
    </row>
    <row r="63" spans="1:8">
      <c r="A63" s="36" t="s">
        <v>965</v>
      </c>
      <c r="B63" s="42" t="s">
        <v>496</v>
      </c>
      <c r="C63" s="20"/>
      <c r="D63" s="6"/>
      <c r="E63" s="20"/>
      <c r="F63" s="28"/>
      <c r="G63" s="28">
        <f t="shared" si="1"/>
        <v>0</v>
      </c>
      <c r="H63" s="2" t="str">
        <f>VLOOKUP(G63,table!$A$1:$B$101,2)</f>
        <v>zero</v>
      </c>
    </row>
    <row r="64" spans="1:8">
      <c r="A64" s="36" t="s">
        <v>966</v>
      </c>
      <c r="B64" s="42" t="s">
        <v>497</v>
      </c>
      <c r="C64" s="20"/>
      <c r="D64" s="6"/>
      <c r="E64" s="20"/>
      <c r="F64" s="28"/>
      <c r="G64" s="28">
        <f t="shared" si="1"/>
        <v>0</v>
      </c>
      <c r="H64" s="2" t="str">
        <f>VLOOKUP(G64,table!$A$1:$B$101,2)</f>
        <v>zero</v>
      </c>
    </row>
    <row r="65" spans="1:8">
      <c r="A65" s="36" t="s">
        <v>967</v>
      </c>
      <c r="B65" s="42" t="s">
        <v>498</v>
      </c>
      <c r="C65" s="20"/>
      <c r="D65" s="6"/>
      <c r="E65" s="20"/>
      <c r="F65" s="28"/>
      <c r="G65" s="28">
        <f t="shared" si="1"/>
        <v>0</v>
      </c>
      <c r="H65" s="2" t="str">
        <f>VLOOKUP(G65,table!$A$1:$B$101,2)</f>
        <v>zero</v>
      </c>
    </row>
    <row r="66" spans="1:8">
      <c r="A66" s="36" t="s">
        <v>968</v>
      </c>
      <c r="B66" s="42" t="s">
        <v>499</v>
      </c>
      <c r="C66" s="20"/>
      <c r="D66" s="6"/>
      <c r="E66" s="20"/>
      <c r="F66" s="28"/>
      <c r="G66" s="28">
        <f t="shared" si="1"/>
        <v>0</v>
      </c>
      <c r="H66" s="2" t="str">
        <f>VLOOKUP(G66,table!$A$1:$B$101,2)</f>
        <v>zero</v>
      </c>
    </row>
    <row r="67" spans="1:8">
      <c r="A67" s="36" t="s">
        <v>969</v>
      </c>
      <c r="B67" s="42" t="s">
        <v>500</v>
      </c>
      <c r="C67" s="20"/>
      <c r="D67" s="6"/>
      <c r="E67" s="20"/>
      <c r="F67" s="28"/>
      <c r="G67" s="28">
        <f t="shared" si="1"/>
        <v>0</v>
      </c>
      <c r="H67" s="2" t="str">
        <f>VLOOKUP(G67,table!$A$1:$B$101,2)</f>
        <v>zero</v>
      </c>
    </row>
    <row r="68" spans="1:8">
      <c r="A68" s="36" t="s">
        <v>970</v>
      </c>
      <c r="B68" s="42" t="s">
        <v>501</v>
      </c>
      <c r="C68" s="20"/>
      <c r="D68" s="6"/>
      <c r="E68" s="20"/>
      <c r="F68" s="28"/>
      <c r="G68" s="28">
        <f t="shared" si="1"/>
        <v>0</v>
      </c>
      <c r="H68" s="2" t="str">
        <f>VLOOKUP(G68,table!$A$1:$B$101,2)</f>
        <v>zero</v>
      </c>
    </row>
    <row r="69" spans="1:8">
      <c r="A69" s="36" t="s">
        <v>971</v>
      </c>
      <c r="B69" s="42" t="s">
        <v>502</v>
      </c>
      <c r="C69" s="20"/>
      <c r="D69" s="6"/>
      <c r="E69" s="20"/>
      <c r="F69" s="28"/>
      <c r="G69" s="28">
        <f t="shared" si="1"/>
        <v>0</v>
      </c>
      <c r="H69" s="2" t="str">
        <f>VLOOKUP(G69,table!$A$1:$B$101,2)</f>
        <v>zero</v>
      </c>
    </row>
    <row r="70" spans="1:8">
      <c r="A70" s="36" t="s">
        <v>972</v>
      </c>
      <c r="B70" s="42" t="s">
        <v>503</v>
      </c>
      <c r="C70" s="20"/>
      <c r="D70" s="6"/>
      <c r="E70" s="20"/>
      <c r="F70" s="28"/>
      <c r="G70" s="28">
        <f t="shared" si="1"/>
        <v>0</v>
      </c>
      <c r="H70" s="2" t="str">
        <f>VLOOKUP(G70,table!$A$1:$B$101,2)</f>
        <v>zero</v>
      </c>
    </row>
    <row r="71" spans="1:8">
      <c r="A71" s="36" t="s">
        <v>973</v>
      </c>
      <c r="B71" s="42" t="s">
        <v>504</v>
      </c>
      <c r="C71" s="20"/>
      <c r="D71" s="6"/>
      <c r="E71" s="20"/>
      <c r="F71" s="28"/>
      <c r="G71" s="28">
        <f t="shared" si="1"/>
        <v>0</v>
      </c>
      <c r="H71" s="2" t="str">
        <f>VLOOKUP(G71,table!$A$1:$B$101,2)</f>
        <v>zero</v>
      </c>
    </row>
    <row r="72" spans="1:8">
      <c r="A72" s="36" t="s">
        <v>974</v>
      </c>
      <c r="B72" s="42" t="s">
        <v>505</v>
      </c>
      <c r="C72" s="20"/>
      <c r="D72" s="6"/>
      <c r="E72" s="20"/>
      <c r="F72" s="28"/>
      <c r="G72" s="28">
        <f t="shared" si="1"/>
        <v>0</v>
      </c>
      <c r="H72" s="2" t="str">
        <f>VLOOKUP(G72,table!$A$1:$B$101,2)</f>
        <v>zero</v>
      </c>
    </row>
    <row r="73" spans="1:8">
      <c r="A73" s="36" t="s">
        <v>975</v>
      </c>
      <c r="B73" s="42" t="s">
        <v>506</v>
      </c>
      <c r="C73" s="20"/>
      <c r="D73" s="6"/>
      <c r="E73" s="20"/>
      <c r="F73" s="28"/>
      <c r="G73" s="28">
        <f t="shared" si="1"/>
        <v>0</v>
      </c>
      <c r="H73" s="2" t="str">
        <f>VLOOKUP(G73,table!$A$1:$B$101,2)</f>
        <v>zero</v>
      </c>
    </row>
    <row r="74" spans="1:8">
      <c r="A74" s="36" t="s">
        <v>976</v>
      </c>
      <c r="B74" s="42" t="s">
        <v>507</v>
      </c>
      <c r="C74" s="20"/>
      <c r="D74" s="6"/>
      <c r="E74" s="20"/>
      <c r="F74" s="28"/>
      <c r="G74" s="28">
        <f t="shared" si="1"/>
        <v>0</v>
      </c>
      <c r="H74" s="2" t="str">
        <f>VLOOKUP(G74,table!$A$1:$B$101,2)</f>
        <v>zero</v>
      </c>
    </row>
    <row r="75" spans="1:8">
      <c r="A75" s="36" t="s">
        <v>977</v>
      </c>
      <c r="B75" s="42" t="s">
        <v>508</v>
      </c>
      <c r="C75" s="20"/>
      <c r="D75" s="6"/>
      <c r="E75" s="20"/>
      <c r="F75" s="28"/>
      <c r="G75" s="28">
        <f t="shared" si="1"/>
        <v>0</v>
      </c>
      <c r="H75" s="2" t="str">
        <f>VLOOKUP(G75,table!$A$1:$B$101,2)</f>
        <v>zero</v>
      </c>
    </row>
    <row r="76" spans="1:8">
      <c r="A76" s="36" t="s">
        <v>978</v>
      </c>
      <c r="B76" s="42" t="s">
        <v>509</v>
      </c>
      <c r="C76" s="20"/>
      <c r="D76" s="6"/>
      <c r="E76" s="20"/>
      <c r="F76" s="28"/>
      <c r="G76" s="28">
        <f t="shared" si="1"/>
        <v>0</v>
      </c>
      <c r="H76" s="2" t="str">
        <f>VLOOKUP(G76,table!$A$1:$B$101,2)</f>
        <v>zero</v>
      </c>
    </row>
    <row r="77" spans="1:8">
      <c r="A77" s="36" t="s">
        <v>979</v>
      </c>
      <c r="B77" s="42" t="s">
        <v>510</v>
      </c>
      <c r="C77" s="20"/>
      <c r="D77" s="6"/>
      <c r="E77" s="20"/>
      <c r="F77" s="28"/>
      <c r="G77" s="28">
        <f t="shared" si="1"/>
        <v>0</v>
      </c>
      <c r="H77" s="2" t="str">
        <f>VLOOKUP(G77,table!$A$1:$B$101,2)</f>
        <v>zero</v>
      </c>
    </row>
    <row r="78" spans="1:8">
      <c r="A78" s="36" t="s">
        <v>980</v>
      </c>
      <c r="B78" s="42" t="s">
        <v>511</v>
      </c>
      <c r="C78" s="20"/>
      <c r="D78" s="6"/>
      <c r="E78" s="20"/>
      <c r="F78" s="28"/>
      <c r="G78" s="28">
        <f t="shared" si="1"/>
        <v>0</v>
      </c>
      <c r="H78" s="2" t="str">
        <f>VLOOKUP(G78,table!$A$1:$B$101,2)</f>
        <v>zero</v>
      </c>
    </row>
    <row r="79" spans="1:8">
      <c r="A79" s="36" t="s">
        <v>981</v>
      </c>
      <c r="B79" s="42" t="s">
        <v>512</v>
      </c>
      <c r="C79" s="20"/>
      <c r="D79" s="6"/>
      <c r="E79" s="20"/>
      <c r="F79" s="28"/>
      <c r="G79" s="28">
        <f t="shared" si="1"/>
        <v>0</v>
      </c>
      <c r="H79" s="2" t="str">
        <f>VLOOKUP(G79,table!$A$1:$B$101,2)</f>
        <v>zero</v>
      </c>
    </row>
    <row r="80" spans="1:8">
      <c r="A80" s="36" t="s">
        <v>982</v>
      </c>
      <c r="B80" s="42" t="s">
        <v>513</v>
      </c>
      <c r="C80" s="20"/>
      <c r="D80" s="6"/>
      <c r="E80" s="20"/>
      <c r="F80" s="28"/>
      <c r="G80" s="28">
        <f t="shared" si="1"/>
        <v>0</v>
      </c>
      <c r="H80" s="2" t="str">
        <f>VLOOKUP(G80,table!$A$1:$B$101,2)</f>
        <v>zero</v>
      </c>
    </row>
    <row r="81" spans="1:8">
      <c r="A81" s="36" t="s">
        <v>983</v>
      </c>
      <c r="B81" s="42" t="s">
        <v>514</v>
      </c>
      <c r="C81" s="20"/>
      <c r="D81" s="6"/>
      <c r="E81" s="20"/>
      <c r="F81" s="28"/>
      <c r="G81" s="28">
        <f t="shared" si="1"/>
        <v>0</v>
      </c>
      <c r="H81" s="2" t="str">
        <f>VLOOKUP(G81,table!$A$1:$B$101,2)</f>
        <v>zero</v>
      </c>
    </row>
    <row r="82" spans="1:8">
      <c r="A82" s="36" t="s">
        <v>984</v>
      </c>
      <c r="B82" s="42" t="s">
        <v>515</v>
      </c>
      <c r="C82" s="20"/>
      <c r="D82" s="6"/>
      <c r="E82" s="20"/>
      <c r="F82" s="28"/>
      <c r="G82" s="28">
        <f t="shared" si="1"/>
        <v>0</v>
      </c>
      <c r="H82" s="2" t="str">
        <f>VLOOKUP(G82,table!$A$1:$B$101,2)</f>
        <v>zero</v>
      </c>
    </row>
    <row r="83" spans="1:8">
      <c r="A83" s="36" t="s">
        <v>985</v>
      </c>
      <c r="B83" s="42" t="s">
        <v>516</v>
      </c>
      <c r="C83" s="20"/>
      <c r="D83" s="6"/>
      <c r="E83" s="20"/>
      <c r="F83" s="28"/>
      <c r="G83" s="28">
        <f t="shared" si="1"/>
        <v>0</v>
      </c>
      <c r="H83" s="2" t="str">
        <f>VLOOKUP(G83,table!$A$1:$B$101,2)</f>
        <v>zero</v>
      </c>
    </row>
    <row r="84" spans="1:8">
      <c r="A84" s="36" t="s">
        <v>986</v>
      </c>
      <c r="B84" s="42" t="s">
        <v>517</v>
      </c>
      <c r="C84" s="20"/>
      <c r="D84" s="6"/>
      <c r="E84" s="20"/>
      <c r="F84" s="28"/>
      <c r="G84" s="28">
        <f t="shared" si="1"/>
        <v>0</v>
      </c>
      <c r="H84" s="2" t="str">
        <f>VLOOKUP(G84,table!$A$1:$B$101,2)</f>
        <v>zero</v>
      </c>
    </row>
    <row r="85" spans="1:8">
      <c r="A85" s="36" t="s">
        <v>987</v>
      </c>
      <c r="B85" s="42" t="s">
        <v>518</v>
      </c>
      <c r="C85" s="20"/>
      <c r="D85" s="6"/>
      <c r="E85" s="20"/>
      <c r="F85" s="28"/>
      <c r="G85" s="28">
        <f t="shared" si="1"/>
        <v>0</v>
      </c>
      <c r="H85" s="2" t="str">
        <f>VLOOKUP(G85,table!$A$1:$B$101,2)</f>
        <v>zero</v>
      </c>
    </row>
    <row r="86" spans="1:8">
      <c r="A86" s="36" t="s">
        <v>988</v>
      </c>
      <c r="B86" s="42" t="s">
        <v>519</v>
      </c>
      <c r="C86" s="20"/>
      <c r="D86" s="6"/>
      <c r="E86" s="20"/>
      <c r="F86" s="28"/>
      <c r="G86" s="28">
        <f t="shared" si="1"/>
        <v>0</v>
      </c>
      <c r="H86" s="2" t="str">
        <f>VLOOKUP(G86,table!$A$1:$B$101,2)</f>
        <v>zero</v>
      </c>
    </row>
    <row r="87" spans="1:8">
      <c r="A87" s="36" t="s">
        <v>989</v>
      </c>
      <c r="B87" s="42" t="s">
        <v>520</v>
      </c>
      <c r="C87" s="20"/>
      <c r="D87" s="6"/>
      <c r="E87" s="20"/>
      <c r="F87" s="28"/>
      <c r="G87" s="28">
        <f t="shared" si="1"/>
        <v>0</v>
      </c>
      <c r="H87" s="2" t="str">
        <f>VLOOKUP(G87,table!$A$1:$B$101,2)</f>
        <v>zero</v>
      </c>
    </row>
    <row r="88" spans="1:8">
      <c r="A88" s="36" t="s">
        <v>990</v>
      </c>
      <c r="B88" s="42" t="s">
        <v>521</v>
      </c>
      <c r="C88" s="20"/>
      <c r="D88" s="6"/>
      <c r="E88" s="20"/>
      <c r="F88" s="28"/>
      <c r="G88" s="28">
        <f t="shared" si="1"/>
        <v>0</v>
      </c>
      <c r="H88" s="2" t="str">
        <f>VLOOKUP(G88,table!$A$1:$B$101,2)</f>
        <v>zero</v>
      </c>
    </row>
    <row r="89" spans="1:8">
      <c r="A89" s="36" t="s">
        <v>991</v>
      </c>
      <c r="B89" s="42" t="s">
        <v>522</v>
      </c>
      <c r="C89" s="20"/>
      <c r="D89" s="6"/>
      <c r="E89" s="20"/>
      <c r="F89" s="28"/>
      <c r="G89" s="28">
        <f t="shared" si="1"/>
        <v>0</v>
      </c>
      <c r="H89" s="2" t="str">
        <f>VLOOKUP(G89,table!$A$1:$B$101,2)</f>
        <v>zero</v>
      </c>
    </row>
    <row r="90" spans="1:8">
      <c r="A90" s="36" t="s">
        <v>992</v>
      </c>
      <c r="B90" s="42" t="s">
        <v>523</v>
      </c>
      <c r="C90" s="20"/>
      <c r="D90" s="6"/>
      <c r="E90" s="20"/>
      <c r="F90" s="28"/>
      <c r="G90" s="28">
        <f t="shared" ref="G90:G108" si="2">ROUND(SUM(C90:F90),0)</f>
        <v>0</v>
      </c>
      <c r="H90" s="2" t="str">
        <f>VLOOKUP(G90,table!$A$1:$B$101,2)</f>
        <v>zero</v>
      </c>
    </row>
    <row r="91" spans="1:8">
      <c r="A91" s="36" t="s">
        <v>993</v>
      </c>
      <c r="B91" s="42" t="s">
        <v>524</v>
      </c>
      <c r="C91" s="20"/>
      <c r="D91" s="6"/>
      <c r="E91" s="20"/>
      <c r="F91" s="28"/>
      <c r="G91" s="28">
        <f t="shared" si="2"/>
        <v>0</v>
      </c>
      <c r="H91" s="2" t="str">
        <f>VLOOKUP(G91,table!$A$1:$B$101,2)</f>
        <v>zero</v>
      </c>
    </row>
    <row r="92" spans="1:8">
      <c r="A92" s="36" t="s">
        <v>994</v>
      </c>
      <c r="B92" s="42" t="s">
        <v>525</v>
      </c>
      <c r="C92" s="20"/>
      <c r="D92" s="6"/>
      <c r="E92" s="20"/>
      <c r="F92" s="28"/>
      <c r="G92" s="28">
        <f t="shared" si="2"/>
        <v>0</v>
      </c>
      <c r="H92" s="2" t="str">
        <f>VLOOKUP(G92,table!$A$1:$B$101,2)</f>
        <v>zero</v>
      </c>
    </row>
    <row r="93" spans="1:8">
      <c r="A93" s="36" t="s">
        <v>995</v>
      </c>
      <c r="B93" s="42" t="s">
        <v>526</v>
      </c>
      <c r="C93" s="20"/>
      <c r="D93" s="6"/>
      <c r="E93" s="20"/>
      <c r="F93" s="28"/>
      <c r="G93" s="28">
        <f t="shared" si="2"/>
        <v>0</v>
      </c>
      <c r="H93" s="2" t="str">
        <f>VLOOKUP(G93,table!$A$1:$B$101,2)</f>
        <v>zero</v>
      </c>
    </row>
    <row r="94" spans="1:8">
      <c r="A94" s="36" t="s">
        <v>996</v>
      </c>
      <c r="B94" s="42" t="s">
        <v>527</v>
      </c>
      <c r="C94" s="20"/>
      <c r="D94" s="6"/>
      <c r="E94" s="20"/>
      <c r="F94" s="28"/>
      <c r="G94" s="28">
        <f t="shared" si="2"/>
        <v>0</v>
      </c>
      <c r="H94" s="2" t="str">
        <f>VLOOKUP(G94,table!$A$1:$B$101,2)</f>
        <v>zero</v>
      </c>
    </row>
    <row r="95" spans="1:8">
      <c r="A95" s="36" t="s">
        <v>997</v>
      </c>
      <c r="B95" s="42" t="s">
        <v>528</v>
      </c>
      <c r="C95" s="20"/>
      <c r="D95" s="6"/>
      <c r="E95" s="20"/>
      <c r="F95" s="28"/>
      <c r="G95" s="28">
        <f t="shared" si="2"/>
        <v>0</v>
      </c>
      <c r="H95" s="2" t="str">
        <f>VLOOKUP(G95,table!$A$1:$B$101,2)</f>
        <v>zero</v>
      </c>
    </row>
    <row r="96" spans="1:8">
      <c r="A96" s="36" t="s">
        <v>998</v>
      </c>
      <c r="B96" s="42" t="s">
        <v>529</v>
      </c>
      <c r="C96" s="20"/>
      <c r="D96" s="6"/>
      <c r="E96" s="20"/>
      <c r="F96" s="28"/>
      <c r="G96" s="28">
        <f t="shared" si="2"/>
        <v>0</v>
      </c>
      <c r="H96" s="2" t="str">
        <f>VLOOKUP(G96,table!$A$1:$B$101,2)</f>
        <v>zero</v>
      </c>
    </row>
    <row r="97" spans="1:8">
      <c r="A97" s="36" t="s">
        <v>999</v>
      </c>
      <c r="B97" s="42" t="s">
        <v>530</v>
      </c>
      <c r="C97" s="20"/>
      <c r="D97" s="6"/>
      <c r="E97" s="20"/>
      <c r="F97" s="28"/>
      <c r="G97" s="28">
        <f t="shared" si="2"/>
        <v>0</v>
      </c>
      <c r="H97" s="2" t="str">
        <f>VLOOKUP(G97,table!$A$1:$B$101,2)</f>
        <v>zero</v>
      </c>
    </row>
    <row r="98" spans="1:8">
      <c r="A98" s="36" t="s">
        <v>1000</v>
      </c>
      <c r="B98" s="42" t="s">
        <v>531</v>
      </c>
      <c r="C98" s="20"/>
      <c r="D98" s="6"/>
      <c r="E98" s="20"/>
      <c r="F98" s="28"/>
      <c r="G98" s="28">
        <f t="shared" si="2"/>
        <v>0</v>
      </c>
      <c r="H98" s="2" t="str">
        <f>VLOOKUP(G98,table!$A$1:$B$101,2)</f>
        <v>zero</v>
      </c>
    </row>
    <row r="99" spans="1:8">
      <c r="A99" s="36" t="s">
        <v>1001</v>
      </c>
      <c r="B99" s="42" t="s">
        <v>120</v>
      </c>
      <c r="C99" s="20"/>
      <c r="D99" s="6"/>
      <c r="E99" s="20"/>
      <c r="F99" s="28"/>
      <c r="G99" s="28">
        <f t="shared" si="2"/>
        <v>0</v>
      </c>
      <c r="H99" s="2" t="str">
        <f>VLOOKUP(G99,table!$A$1:$B$101,2)</f>
        <v>zero</v>
      </c>
    </row>
    <row r="100" spans="1:8">
      <c r="A100" s="36" t="s">
        <v>1002</v>
      </c>
      <c r="B100" s="42" t="s">
        <v>121</v>
      </c>
      <c r="C100" s="20"/>
      <c r="D100" s="6"/>
      <c r="E100" s="20"/>
      <c r="F100" s="28"/>
      <c r="G100" s="28">
        <f t="shared" si="2"/>
        <v>0</v>
      </c>
      <c r="H100" s="2" t="str">
        <f>VLOOKUP(G100,table!$A$1:$B$101,2)</f>
        <v>zero</v>
      </c>
    </row>
    <row r="101" spans="1:8">
      <c r="A101" s="36" t="s">
        <v>1003</v>
      </c>
      <c r="B101" s="42" t="s">
        <v>532</v>
      </c>
      <c r="C101" s="20"/>
      <c r="D101" s="6"/>
      <c r="E101" s="20"/>
      <c r="F101" s="28"/>
      <c r="G101" s="28">
        <f t="shared" si="2"/>
        <v>0</v>
      </c>
      <c r="H101" s="2" t="str">
        <f>VLOOKUP(G101,table!$A$1:$B$101,2)</f>
        <v>zero</v>
      </c>
    </row>
    <row r="102" spans="1:8">
      <c r="A102" s="36" t="s">
        <v>1004</v>
      </c>
      <c r="B102" s="42" t="s">
        <v>533</v>
      </c>
      <c r="C102" s="20"/>
      <c r="D102" s="6"/>
      <c r="E102" s="20"/>
      <c r="F102" s="28"/>
      <c r="G102" s="28">
        <f t="shared" si="2"/>
        <v>0</v>
      </c>
      <c r="H102" s="2" t="str">
        <f>VLOOKUP(G102,table!$A$1:$B$101,2)</f>
        <v>zero</v>
      </c>
    </row>
    <row r="103" spans="1:8">
      <c r="A103" s="36" t="s">
        <v>1005</v>
      </c>
      <c r="B103" s="42" t="s">
        <v>534</v>
      </c>
      <c r="C103" s="20"/>
      <c r="D103" s="6"/>
      <c r="E103" s="20"/>
      <c r="F103" s="28"/>
      <c r="G103" s="28">
        <f t="shared" si="2"/>
        <v>0</v>
      </c>
      <c r="H103" s="2" t="str">
        <f>VLOOKUP(G103,table!$A$1:$B$101,2)</f>
        <v>zero</v>
      </c>
    </row>
    <row r="104" spans="1:8">
      <c r="A104" s="36" t="s">
        <v>1006</v>
      </c>
      <c r="B104" s="42" t="s">
        <v>535</v>
      </c>
      <c r="C104" s="20"/>
      <c r="D104" s="6"/>
      <c r="E104" s="20"/>
      <c r="F104" s="28"/>
      <c r="G104" s="28">
        <f t="shared" si="2"/>
        <v>0</v>
      </c>
      <c r="H104" s="2" t="str">
        <f>VLOOKUP(G104,table!$A$1:$B$101,2)</f>
        <v>zero</v>
      </c>
    </row>
    <row r="105" spans="1:8">
      <c r="A105" s="36" t="s">
        <v>1007</v>
      </c>
      <c r="B105" s="42" t="s">
        <v>536</v>
      </c>
      <c r="C105" s="20"/>
      <c r="D105" s="6"/>
      <c r="E105" s="20"/>
      <c r="F105" s="28"/>
      <c r="G105" s="28">
        <f t="shared" si="2"/>
        <v>0</v>
      </c>
      <c r="H105" s="2" t="str">
        <f>VLOOKUP(G105,table!$A$1:$B$101,2)</f>
        <v>zero</v>
      </c>
    </row>
    <row r="106" spans="1:8">
      <c r="A106" s="36" t="s">
        <v>1008</v>
      </c>
      <c r="B106" s="42" t="s">
        <v>537</v>
      </c>
      <c r="C106" s="20"/>
      <c r="D106" s="6"/>
      <c r="E106" s="20"/>
      <c r="F106" s="28"/>
      <c r="G106" s="28">
        <f t="shared" si="2"/>
        <v>0</v>
      </c>
      <c r="H106" s="2" t="str">
        <f>VLOOKUP(G106,table!$A$1:$B$101,2)</f>
        <v>zero</v>
      </c>
    </row>
    <row r="107" spans="1:8">
      <c r="A107" s="36" t="s">
        <v>1009</v>
      </c>
      <c r="B107" s="38" t="s">
        <v>538</v>
      </c>
      <c r="C107" s="20"/>
      <c r="D107" s="6"/>
      <c r="E107" s="20"/>
      <c r="F107" s="28"/>
      <c r="G107" s="28">
        <f t="shared" si="2"/>
        <v>0</v>
      </c>
      <c r="H107" s="2" t="str">
        <f>VLOOKUP(G107,table!$A$1:$B$101,2)</f>
        <v>zero</v>
      </c>
    </row>
    <row r="108" spans="1:8">
      <c r="A108" s="36" t="s">
        <v>1010</v>
      </c>
      <c r="B108" s="38" t="s">
        <v>539</v>
      </c>
      <c r="C108" s="20"/>
      <c r="D108" s="6"/>
      <c r="E108" s="20"/>
      <c r="F108" s="28"/>
      <c r="G108" s="28">
        <f t="shared" si="2"/>
        <v>0</v>
      </c>
      <c r="H108" s="2" t="str">
        <f>VLOOKUP(G108,table!$A$1:$B$101,2)</f>
        <v>zero</v>
      </c>
    </row>
    <row r="109" spans="1:8" ht="15.75">
      <c r="A109" s="7"/>
      <c r="B109" s="8" t="s">
        <v>4</v>
      </c>
      <c r="C109" s="8"/>
      <c r="D109" s="9"/>
      <c r="E109" s="9"/>
      <c r="F109" s="9"/>
      <c r="G109" s="9">
        <f>AVERAGE(G8:G25)</f>
        <v>0</v>
      </c>
      <c r="H109" s="7"/>
    </row>
    <row r="110" spans="1:8" ht="15.75">
      <c r="A110" s="10"/>
      <c r="B110" s="8" t="s">
        <v>5</v>
      </c>
      <c r="C110" s="8"/>
      <c r="D110" s="11"/>
      <c r="E110" s="11"/>
      <c r="F110" s="11"/>
      <c r="G110" s="11">
        <f>COUNTIF(G8:G25,"&gt;=20")/55*100</f>
        <v>0</v>
      </c>
      <c r="H110" s="10"/>
    </row>
    <row r="112" spans="1:8">
      <c r="B112" s="72" t="s">
        <v>126</v>
      </c>
      <c r="C112" s="72"/>
      <c r="G112" s="72" t="s">
        <v>127</v>
      </c>
      <c r="H112" s="72"/>
    </row>
    <row r="113" spans="2:8">
      <c r="B113" s="74"/>
      <c r="C113" s="74"/>
      <c r="G113" s="73" t="s">
        <v>128</v>
      </c>
      <c r="H113" s="73"/>
    </row>
  </sheetData>
  <mergeCells count="18">
    <mergeCell ref="B112:C112"/>
    <mergeCell ref="G112:H112"/>
    <mergeCell ref="B113:C113"/>
    <mergeCell ref="G113:H113"/>
    <mergeCell ref="A5:A7"/>
    <mergeCell ref="B5:B7"/>
    <mergeCell ref="C5:D5"/>
    <mergeCell ref="E5:F5"/>
    <mergeCell ref="G5:H5"/>
    <mergeCell ref="G6:G7"/>
    <mergeCell ref="H6:H7"/>
    <mergeCell ref="A4:B4"/>
    <mergeCell ref="D4:G4"/>
    <mergeCell ref="A1:H1"/>
    <mergeCell ref="A2:B2"/>
    <mergeCell ref="D2:G2"/>
    <mergeCell ref="A3:B3"/>
    <mergeCell ref="D3:G3"/>
  </mergeCells>
  <conditionalFormatting sqref="D8:D9 D21:D108">
    <cfRule type="cellIs" dxfId="15" priority="4" operator="greaterThan">
      <formula>12.5</formula>
    </cfRule>
  </conditionalFormatting>
  <conditionalFormatting sqref="G8:G9">
    <cfRule type="cellIs" dxfId="14" priority="3" operator="lessThan">
      <formula>20</formula>
    </cfRule>
  </conditionalFormatting>
  <conditionalFormatting sqref="D10:D20">
    <cfRule type="cellIs" dxfId="13" priority="2" operator="greaterThan">
      <formula>12.5</formula>
    </cfRule>
  </conditionalFormatting>
  <conditionalFormatting sqref="G10:G108">
    <cfRule type="cellIs" dxfId="12" priority="1" operator="lessThan">
      <formula>20</formula>
    </cfRule>
  </conditionalFormatting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rightToLeft="1" zoomScaleNormal="100" workbookViewId="0">
      <selection activeCell="F8" sqref="F8"/>
    </sheetView>
  </sheetViews>
  <sheetFormatPr defaultRowHeight="15"/>
  <cols>
    <col min="1" max="1" width="8.85546875" bestFit="1" customWidth="1"/>
    <col min="2" max="2" width="26" bestFit="1" customWidth="1"/>
    <col min="8" max="8" width="23.5703125" customWidth="1"/>
  </cols>
  <sheetData>
    <row r="1" spans="1:8" ht="23.1" customHeight="1">
      <c r="A1" s="90" t="s">
        <v>123</v>
      </c>
      <c r="B1" s="91"/>
      <c r="C1" s="91"/>
      <c r="D1" s="91"/>
      <c r="E1" s="91"/>
      <c r="F1" s="91"/>
      <c r="G1" s="91"/>
      <c r="H1" s="92"/>
    </row>
    <row r="2" spans="1:8" ht="30.75" customHeight="1">
      <c r="A2" s="93" t="s">
        <v>111</v>
      </c>
      <c r="B2" s="94"/>
      <c r="C2" s="23"/>
      <c r="D2" s="95" t="s">
        <v>110</v>
      </c>
      <c r="E2" s="96"/>
      <c r="F2" s="96"/>
      <c r="G2" s="97"/>
      <c r="H2" s="23" t="s">
        <v>109</v>
      </c>
    </row>
    <row r="3" spans="1:8" ht="23.1" customHeight="1">
      <c r="A3" s="95" t="s">
        <v>2</v>
      </c>
      <c r="B3" s="97"/>
      <c r="C3" s="23"/>
      <c r="D3" s="95" t="s">
        <v>3</v>
      </c>
      <c r="E3" s="96"/>
      <c r="F3" s="96"/>
      <c r="G3" s="97"/>
      <c r="H3" s="23"/>
    </row>
    <row r="4" spans="1:8" ht="23.1" customHeight="1">
      <c r="A4" s="85"/>
      <c r="B4" s="86"/>
      <c r="C4" s="22"/>
      <c r="D4" s="87"/>
      <c r="E4" s="88"/>
      <c r="F4" s="88"/>
      <c r="G4" s="89"/>
      <c r="H4" s="22"/>
    </row>
    <row r="5" spans="1:8" ht="23.1" customHeight="1">
      <c r="A5" s="75" t="s">
        <v>124</v>
      </c>
      <c r="B5" s="77" t="s">
        <v>125</v>
      </c>
      <c r="C5" s="82"/>
      <c r="D5" s="83"/>
      <c r="E5" s="83"/>
      <c r="F5" s="84"/>
      <c r="G5" s="78" t="s">
        <v>119</v>
      </c>
      <c r="H5" s="79"/>
    </row>
    <row r="6" spans="1:8" ht="23.1" customHeight="1">
      <c r="A6" s="76"/>
      <c r="B6" s="77"/>
      <c r="C6" s="28" t="s">
        <v>1063</v>
      </c>
      <c r="D6" s="28" t="s">
        <v>122</v>
      </c>
      <c r="E6" s="28"/>
      <c r="F6" s="28"/>
      <c r="G6" s="80" t="s">
        <v>112</v>
      </c>
      <c r="H6" s="80" t="s">
        <v>0</v>
      </c>
    </row>
    <row r="7" spans="1:8" ht="23.1" customHeight="1">
      <c r="A7" s="76"/>
      <c r="B7" s="77"/>
      <c r="C7" s="1">
        <v>0.2</v>
      </c>
      <c r="D7" s="1">
        <v>0.2</v>
      </c>
      <c r="E7" s="1"/>
      <c r="F7" s="1"/>
      <c r="G7" s="81"/>
      <c r="H7" s="81"/>
    </row>
    <row r="8" spans="1:8">
      <c r="A8" s="36" t="s">
        <v>1043</v>
      </c>
      <c r="B8" s="46" t="s">
        <v>540</v>
      </c>
      <c r="C8" s="28"/>
      <c r="D8" s="6"/>
      <c r="E8" s="28"/>
      <c r="F8" s="28"/>
      <c r="G8" s="28">
        <f>ROUND(SUM(C8:F8),0)</f>
        <v>0</v>
      </c>
      <c r="H8" s="2" t="str">
        <f>VLOOKUP(G8,table!$A$1:$B$101,2)</f>
        <v>zero</v>
      </c>
    </row>
    <row r="9" spans="1:8">
      <c r="A9" s="36" t="s">
        <v>1044</v>
      </c>
      <c r="B9" s="47" t="s">
        <v>541</v>
      </c>
      <c r="C9" s="28"/>
      <c r="D9" s="6"/>
      <c r="E9" s="28"/>
      <c r="F9" s="28"/>
      <c r="G9" s="28">
        <f t="shared" ref="G9:G25" si="0">ROUND(SUM(C9:F9),0)</f>
        <v>0</v>
      </c>
      <c r="H9" s="2" t="str">
        <f>VLOOKUP(G9,table!$A$1:$B$101,2)</f>
        <v>zero</v>
      </c>
    </row>
    <row r="10" spans="1:8">
      <c r="A10" s="36" t="s">
        <v>1045</v>
      </c>
      <c r="B10" s="47" t="s">
        <v>542</v>
      </c>
      <c r="C10" s="28"/>
      <c r="D10" s="6"/>
      <c r="E10" s="28"/>
      <c r="F10" s="28"/>
      <c r="G10" s="28">
        <f t="shared" si="0"/>
        <v>0</v>
      </c>
      <c r="H10" s="2" t="str">
        <f>VLOOKUP(G10,table!$A$1:$B$101,2)</f>
        <v>zero</v>
      </c>
    </row>
    <row r="11" spans="1:8">
      <c r="A11" s="36" t="s">
        <v>1046</v>
      </c>
      <c r="B11" s="47" t="s">
        <v>543</v>
      </c>
      <c r="C11" s="28"/>
      <c r="D11" s="6"/>
      <c r="E11" s="28"/>
      <c r="F11" s="28"/>
      <c r="G11" s="28">
        <f t="shared" si="0"/>
        <v>0</v>
      </c>
      <c r="H11" s="2" t="str">
        <f>VLOOKUP(G11,table!$A$1:$B$101,2)</f>
        <v>zero</v>
      </c>
    </row>
    <row r="12" spans="1:8">
      <c r="A12" s="36" t="s">
        <v>1047</v>
      </c>
      <c r="B12" s="47" t="s">
        <v>544</v>
      </c>
      <c r="C12" s="28"/>
      <c r="D12" s="6"/>
      <c r="E12" s="28"/>
      <c r="F12" s="28"/>
      <c r="G12" s="28">
        <f t="shared" si="0"/>
        <v>0</v>
      </c>
      <c r="H12" s="2" t="str">
        <f>VLOOKUP(G12,table!$A$1:$B$101,2)</f>
        <v>zero</v>
      </c>
    </row>
    <row r="13" spans="1:8">
      <c r="A13" s="36" t="s">
        <v>1048</v>
      </c>
      <c r="B13" s="47" t="s">
        <v>545</v>
      </c>
      <c r="C13" s="28"/>
      <c r="D13" s="6"/>
      <c r="E13" s="28"/>
      <c r="F13" s="28"/>
      <c r="G13" s="28">
        <f t="shared" si="0"/>
        <v>0</v>
      </c>
      <c r="H13" s="2" t="str">
        <f>VLOOKUP(G13,table!$A$1:$B$101,2)</f>
        <v>zero</v>
      </c>
    </row>
    <row r="14" spans="1:8">
      <c r="A14" s="36" t="s">
        <v>1049</v>
      </c>
      <c r="B14" s="47" t="s">
        <v>546</v>
      </c>
      <c r="C14" s="28"/>
      <c r="D14" s="6"/>
      <c r="E14" s="28"/>
      <c r="F14" s="28"/>
      <c r="G14" s="28">
        <f t="shared" si="0"/>
        <v>0</v>
      </c>
      <c r="H14" s="2" t="str">
        <f>VLOOKUP(G14,table!$A$1:$B$101,2)</f>
        <v>zero</v>
      </c>
    </row>
    <row r="15" spans="1:8">
      <c r="A15" s="36" t="s">
        <v>1050</v>
      </c>
      <c r="B15" s="47" t="s">
        <v>547</v>
      </c>
      <c r="C15" s="28"/>
      <c r="D15" s="6"/>
      <c r="E15" s="28"/>
      <c r="F15" s="28"/>
      <c r="G15" s="28">
        <f t="shared" si="0"/>
        <v>0</v>
      </c>
      <c r="H15" s="2" t="str">
        <f>VLOOKUP(G15,table!$A$1:$B$101,2)</f>
        <v>zero</v>
      </c>
    </row>
    <row r="16" spans="1:8">
      <c r="A16" s="36" t="s">
        <v>1051</v>
      </c>
      <c r="B16" s="47" t="s">
        <v>548</v>
      </c>
      <c r="C16" s="20"/>
      <c r="D16" s="6"/>
      <c r="E16" s="20"/>
      <c r="F16" s="28"/>
      <c r="G16" s="28">
        <f t="shared" si="0"/>
        <v>0</v>
      </c>
      <c r="H16" s="2" t="str">
        <f>VLOOKUP(G16,table!$A$1:$B$101,2)</f>
        <v>zero</v>
      </c>
    </row>
    <row r="17" spans="1:8">
      <c r="A17" s="36" t="s">
        <v>1052</v>
      </c>
      <c r="B17" s="47" t="s">
        <v>549</v>
      </c>
      <c r="C17" s="20"/>
      <c r="D17" s="6"/>
      <c r="E17" s="20"/>
      <c r="F17" s="28"/>
      <c r="G17" s="28">
        <f t="shared" si="0"/>
        <v>0</v>
      </c>
      <c r="H17" s="2" t="str">
        <f>VLOOKUP(G17,table!$A$1:$B$101,2)</f>
        <v>zero</v>
      </c>
    </row>
    <row r="18" spans="1:8">
      <c r="A18" s="36" t="s">
        <v>1053</v>
      </c>
      <c r="B18" s="47" t="s">
        <v>550</v>
      </c>
      <c r="C18" s="20"/>
      <c r="D18" s="6"/>
      <c r="E18" s="20"/>
      <c r="F18" s="28"/>
      <c r="G18" s="28">
        <f t="shared" si="0"/>
        <v>0</v>
      </c>
      <c r="H18" s="2" t="str">
        <f>VLOOKUP(G18,table!$A$1:$B$101,2)</f>
        <v>zero</v>
      </c>
    </row>
    <row r="19" spans="1:8">
      <c r="A19" s="36" t="s">
        <v>1054</v>
      </c>
      <c r="B19" s="47" t="s">
        <v>551</v>
      </c>
      <c r="C19" s="20"/>
      <c r="D19" s="6"/>
      <c r="E19" s="20"/>
      <c r="F19" s="28"/>
      <c r="G19" s="28">
        <f t="shared" si="0"/>
        <v>0</v>
      </c>
      <c r="H19" s="2" t="str">
        <f>VLOOKUP(G19,table!$A$1:$B$101,2)</f>
        <v>zero</v>
      </c>
    </row>
    <row r="20" spans="1:8">
      <c r="A20" s="36" t="s">
        <v>1055</v>
      </c>
      <c r="B20" s="47" t="s">
        <v>552</v>
      </c>
      <c r="C20" s="20"/>
      <c r="D20" s="6"/>
      <c r="E20" s="20"/>
      <c r="F20" s="28"/>
      <c r="G20" s="28">
        <f t="shared" si="0"/>
        <v>0</v>
      </c>
      <c r="H20" s="2" t="str">
        <f>VLOOKUP(G20,table!$A$1:$B$101,2)</f>
        <v>zero</v>
      </c>
    </row>
    <row r="21" spans="1:8">
      <c r="A21" s="36" t="s">
        <v>1056</v>
      </c>
      <c r="B21" s="47" t="s">
        <v>553</v>
      </c>
      <c r="C21" s="20"/>
      <c r="D21" s="6"/>
      <c r="E21" s="20"/>
      <c r="F21" s="28"/>
      <c r="G21" s="28">
        <f t="shared" si="0"/>
        <v>0</v>
      </c>
      <c r="H21" s="2" t="str">
        <f>VLOOKUP(G21,table!$A$1:$B$101,2)</f>
        <v>zero</v>
      </c>
    </row>
    <row r="22" spans="1:8">
      <c r="A22" s="36" t="s">
        <v>1057</v>
      </c>
      <c r="B22" s="47" t="s">
        <v>554</v>
      </c>
      <c r="C22" s="20"/>
      <c r="D22" s="6"/>
      <c r="E22" s="20"/>
      <c r="F22" s="28"/>
      <c r="G22" s="28">
        <f t="shared" si="0"/>
        <v>0</v>
      </c>
      <c r="H22" s="2" t="str">
        <f>VLOOKUP(G22,table!$A$1:$B$101,2)</f>
        <v>zero</v>
      </c>
    </row>
    <row r="23" spans="1:8">
      <c r="A23" s="36" t="s">
        <v>1058</v>
      </c>
      <c r="B23" s="47" t="s">
        <v>555</v>
      </c>
      <c r="C23" s="20"/>
      <c r="D23" s="6"/>
      <c r="E23" s="20"/>
      <c r="F23" s="28"/>
      <c r="G23" s="28">
        <f t="shared" si="0"/>
        <v>0</v>
      </c>
      <c r="H23" s="2" t="str">
        <f>VLOOKUP(G23,table!$A$1:$B$101,2)</f>
        <v>zero</v>
      </c>
    </row>
    <row r="24" spans="1:8">
      <c r="A24" s="36" t="s">
        <v>1059</v>
      </c>
      <c r="B24" s="47" t="s">
        <v>556</v>
      </c>
      <c r="C24" s="21"/>
      <c r="D24" s="6"/>
      <c r="E24" s="20"/>
      <c r="F24" s="28"/>
      <c r="G24" s="28">
        <f t="shared" si="0"/>
        <v>0</v>
      </c>
      <c r="H24" s="2" t="str">
        <f>VLOOKUP(G24,table!$A$1:$B$101,2)</f>
        <v>zero</v>
      </c>
    </row>
    <row r="25" spans="1:8">
      <c r="A25" s="36" t="s">
        <v>1060</v>
      </c>
      <c r="B25" s="47" t="s">
        <v>557</v>
      </c>
      <c r="C25" s="20"/>
      <c r="D25" s="6"/>
      <c r="E25" s="20"/>
      <c r="F25" s="28"/>
      <c r="G25" s="28">
        <f t="shared" si="0"/>
        <v>0</v>
      </c>
      <c r="H25" s="2" t="str">
        <f>VLOOKUP(G25,table!$A$1:$B$101,2)</f>
        <v>zero</v>
      </c>
    </row>
    <row r="26" spans="1:8">
      <c r="A26" s="36" t="s">
        <v>1061</v>
      </c>
      <c r="B26" s="47" t="s">
        <v>558</v>
      </c>
      <c r="C26" s="20"/>
      <c r="D26" s="6"/>
      <c r="E26" s="20"/>
      <c r="F26" s="28"/>
      <c r="G26" s="28">
        <f t="shared" ref="G26:G27" si="1">ROUND(SUM(C26:F26),0)</f>
        <v>0</v>
      </c>
      <c r="H26" s="2" t="str">
        <f>VLOOKUP(G26,table!$A$1:$B$101,2)</f>
        <v>zero</v>
      </c>
    </row>
    <row r="27" spans="1:8">
      <c r="A27" s="36" t="s">
        <v>1062</v>
      </c>
      <c r="B27" s="47" t="s">
        <v>559</v>
      </c>
      <c r="C27" s="20"/>
      <c r="D27" s="6"/>
      <c r="E27" s="20"/>
      <c r="F27" s="28"/>
      <c r="G27" s="28">
        <f t="shared" si="1"/>
        <v>0</v>
      </c>
      <c r="H27" s="2" t="str">
        <f>VLOOKUP(G27,table!$A$1:$B$101,2)</f>
        <v>zero</v>
      </c>
    </row>
    <row r="28" spans="1:8" ht="24" customHeight="1">
      <c r="A28" s="7"/>
      <c r="B28" s="8" t="s">
        <v>4</v>
      </c>
      <c r="C28" s="8"/>
      <c r="D28" s="9"/>
      <c r="E28" s="9"/>
      <c r="F28" s="9"/>
      <c r="G28" s="9">
        <f>AVERAGE(G8:G25)</f>
        <v>0</v>
      </c>
      <c r="H28" s="7"/>
    </row>
    <row r="29" spans="1:8" ht="21.75" customHeight="1">
      <c r="A29" s="10"/>
      <c r="B29" s="8" t="s">
        <v>5</v>
      </c>
      <c r="C29" s="8"/>
      <c r="D29" s="11"/>
      <c r="E29" s="11"/>
      <c r="F29" s="11"/>
      <c r="G29" s="11">
        <f>COUNTIF(G8:G25,"&gt;=20")/55*100</f>
        <v>0</v>
      </c>
      <c r="H29" s="10"/>
    </row>
    <row r="30" spans="1:8" ht="18" customHeight="1"/>
    <row r="31" spans="1:8">
      <c r="B31" s="25" t="s">
        <v>126</v>
      </c>
      <c r="C31" s="25"/>
      <c r="G31" s="25" t="s">
        <v>127</v>
      </c>
      <c r="H31" s="25"/>
    </row>
    <row r="32" spans="1:8">
      <c r="B32" s="27"/>
      <c r="C32" s="27"/>
      <c r="G32" s="26" t="s">
        <v>128</v>
      </c>
      <c r="H32" s="26"/>
    </row>
  </sheetData>
  <mergeCells count="13">
    <mergeCell ref="A4:B4"/>
    <mergeCell ref="D4:G4"/>
    <mergeCell ref="A1:H1"/>
    <mergeCell ref="A2:B2"/>
    <mergeCell ref="D2:G2"/>
    <mergeCell ref="A3:B3"/>
    <mergeCell ref="D3:G3"/>
    <mergeCell ref="C5:F5"/>
    <mergeCell ref="A5:A7"/>
    <mergeCell ref="B5:B7"/>
    <mergeCell ref="G5:H5"/>
    <mergeCell ref="G6:G7"/>
    <mergeCell ref="H6:H7"/>
  </mergeCells>
  <conditionalFormatting sqref="D8:D9 D21:D27">
    <cfRule type="cellIs" dxfId="11" priority="4" operator="greaterThan">
      <formula>12.5</formula>
    </cfRule>
  </conditionalFormatting>
  <conditionalFormatting sqref="G8:G9">
    <cfRule type="cellIs" dxfId="10" priority="3" operator="lessThan">
      <formula>20</formula>
    </cfRule>
  </conditionalFormatting>
  <conditionalFormatting sqref="D10:D20">
    <cfRule type="cellIs" dxfId="9" priority="2" operator="greaterThan">
      <formula>12.5</formula>
    </cfRule>
  </conditionalFormatting>
  <conditionalFormatting sqref="G10:G27">
    <cfRule type="cellIs" dxfId="8" priority="1" operator="lessThan">
      <formula>20</formula>
    </cfRule>
  </conditionalFormatting>
  <pageMargins left="0.7" right="0.7" top="0.75" bottom="0.75" header="0.3" footer="0.3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rightToLeft="1" topLeftCell="A3" zoomScaleNormal="100" workbookViewId="0">
      <selection activeCell="A13" sqref="A13"/>
    </sheetView>
  </sheetViews>
  <sheetFormatPr defaultRowHeight="15"/>
  <cols>
    <col min="1" max="1" width="10.42578125" bestFit="1" customWidth="1"/>
    <col min="2" max="2" width="26" bestFit="1" customWidth="1"/>
    <col min="8" max="8" width="23.5703125" customWidth="1"/>
  </cols>
  <sheetData>
    <row r="1" spans="1:8" ht="23.1" customHeight="1">
      <c r="A1" s="90" t="s">
        <v>123</v>
      </c>
      <c r="B1" s="91"/>
      <c r="C1" s="91"/>
      <c r="D1" s="91"/>
      <c r="E1" s="91"/>
      <c r="F1" s="91"/>
      <c r="G1" s="91"/>
      <c r="H1" s="92"/>
    </row>
    <row r="2" spans="1:8" ht="30.75" customHeight="1">
      <c r="A2" s="93" t="s">
        <v>111</v>
      </c>
      <c r="B2" s="94"/>
      <c r="C2" s="23"/>
      <c r="D2" s="95" t="s">
        <v>110</v>
      </c>
      <c r="E2" s="96"/>
      <c r="F2" s="96"/>
      <c r="G2" s="97"/>
      <c r="H2" s="23" t="s">
        <v>109</v>
      </c>
    </row>
    <row r="3" spans="1:8" ht="23.1" customHeight="1">
      <c r="A3" s="95" t="s">
        <v>2</v>
      </c>
      <c r="B3" s="97"/>
      <c r="C3" s="23"/>
      <c r="D3" s="95" t="s">
        <v>3</v>
      </c>
      <c r="E3" s="96"/>
      <c r="F3" s="96"/>
      <c r="G3" s="97"/>
      <c r="H3" s="23"/>
    </row>
    <row r="4" spans="1:8" ht="23.1" customHeight="1">
      <c r="A4" s="85"/>
      <c r="B4" s="86"/>
      <c r="C4" s="22"/>
      <c r="D4" s="87"/>
      <c r="E4" s="88"/>
      <c r="F4" s="88"/>
      <c r="G4" s="89"/>
      <c r="H4" s="22"/>
    </row>
    <row r="5" spans="1:8" ht="23.1" customHeight="1">
      <c r="A5" s="75" t="s">
        <v>124</v>
      </c>
      <c r="B5" s="77" t="s">
        <v>125</v>
      </c>
      <c r="C5" s="82" t="s">
        <v>107</v>
      </c>
      <c r="D5" s="84"/>
      <c r="E5" s="82" t="s">
        <v>108</v>
      </c>
      <c r="F5" s="84"/>
      <c r="G5" s="78" t="s">
        <v>119</v>
      </c>
      <c r="H5" s="79"/>
    </row>
    <row r="6" spans="1:8" ht="23.1" customHeight="1">
      <c r="A6" s="76"/>
      <c r="B6" s="77"/>
      <c r="C6" s="24" t="s">
        <v>1</v>
      </c>
      <c r="D6" s="24" t="s">
        <v>122</v>
      </c>
      <c r="E6" s="24" t="s">
        <v>1</v>
      </c>
      <c r="F6" s="24" t="s">
        <v>122</v>
      </c>
      <c r="G6" s="80" t="s">
        <v>112</v>
      </c>
      <c r="H6" s="80" t="s">
        <v>0</v>
      </c>
    </row>
    <row r="7" spans="1:8" ht="23.1" customHeight="1" thickBot="1">
      <c r="A7" s="76"/>
      <c r="B7" s="77"/>
      <c r="C7" s="1">
        <v>0.17</v>
      </c>
      <c r="D7" s="1">
        <v>0.03</v>
      </c>
      <c r="E7" s="1">
        <v>0.17</v>
      </c>
      <c r="F7" s="1">
        <v>0.03</v>
      </c>
      <c r="G7" s="81"/>
      <c r="H7" s="81"/>
    </row>
    <row r="8" spans="1:8">
      <c r="A8" s="36" t="s">
        <v>1011</v>
      </c>
      <c r="B8" s="48" t="s">
        <v>560</v>
      </c>
      <c r="C8" s="24"/>
      <c r="D8" s="6"/>
      <c r="E8" s="24"/>
      <c r="F8" s="24"/>
      <c r="G8" s="24">
        <f>ROUND(SUM(C8:F8),0)</f>
        <v>0</v>
      </c>
      <c r="H8" s="2" t="str">
        <f>VLOOKUP(G8,table!$A$1:$B$101,2)</f>
        <v>zero</v>
      </c>
    </row>
    <row r="9" spans="1:8">
      <c r="A9" s="36" t="s">
        <v>1012</v>
      </c>
      <c r="B9" s="47" t="s">
        <v>561</v>
      </c>
      <c r="C9" s="24"/>
      <c r="D9" s="6"/>
      <c r="E9" s="24"/>
      <c r="F9" s="24"/>
      <c r="G9" s="24">
        <f t="shared" ref="G9:G25" si="0">ROUND(SUM(C9:F9),0)</f>
        <v>0</v>
      </c>
      <c r="H9" s="2" t="str">
        <f>VLOOKUP(G9,table!$A$1:$B$101,2)</f>
        <v>zero</v>
      </c>
    </row>
    <row r="10" spans="1:8">
      <c r="A10" s="36" t="s">
        <v>1013</v>
      </c>
      <c r="B10" s="49" t="s">
        <v>562</v>
      </c>
      <c r="C10" s="24"/>
      <c r="D10" s="6"/>
      <c r="E10" s="24"/>
      <c r="F10" s="24"/>
      <c r="G10" s="24">
        <f t="shared" si="0"/>
        <v>0</v>
      </c>
      <c r="H10" s="2" t="str">
        <f>VLOOKUP(G10,table!$A$1:$B$101,2)</f>
        <v>zero</v>
      </c>
    </row>
    <row r="11" spans="1:8">
      <c r="A11" s="36" t="s">
        <v>1014</v>
      </c>
      <c r="B11" s="47" t="s">
        <v>563</v>
      </c>
      <c r="C11" s="24"/>
      <c r="D11" s="6"/>
      <c r="E11" s="24"/>
      <c r="F11" s="24"/>
      <c r="G11" s="24">
        <f t="shared" si="0"/>
        <v>0</v>
      </c>
      <c r="H11" s="2" t="str">
        <f>VLOOKUP(G11,table!$A$1:$B$101,2)</f>
        <v>zero</v>
      </c>
    </row>
    <row r="12" spans="1:8">
      <c r="A12" s="36" t="s">
        <v>1015</v>
      </c>
      <c r="B12" s="49" t="s">
        <v>564</v>
      </c>
      <c r="C12" s="24"/>
      <c r="D12" s="6"/>
      <c r="E12" s="24"/>
      <c r="F12" s="24"/>
      <c r="G12" s="24">
        <f t="shared" si="0"/>
        <v>0</v>
      </c>
      <c r="H12" s="2" t="str">
        <f>VLOOKUP(G12,table!$A$1:$B$101,2)</f>
        <v>zero</v>
      </c>
    </row>
    <row r="13" spans="1:8">
      <c r="A13" s="36" t="s">
        <v>1016</v>
      </c>
      <c r="B13" s="49" t="s">
        <v>565</v>
      </c>
      <c r="C13" s="24"/>
      <c r="D13" s="6"/>
      <c r="E13" s="24"/>
      <c r="F13" s="24"/>
      <c r="G13" s="24">
        <f t="shared" si="0"/>
        <v>0</v>
      </c>
      <c r="H13" s="2" t="str">
        <f>VLOOKUP(G13,table!$A$1:$B$101,2)</f>
        <v>zero</v>
      </c>
    </row>
    <row r="14" spans="1:8">
      <c r="A14" s="36" t="s">
        <v>1017</v>
      </c>
      <c r="B14" s="47" t="s">
        <v>566</v>
      </c>
      <c r="C14" s="24"/>
      <c r="D14" s="6"/>
      <c r="E14" s="24"/>
      <c r="F14" s="24"/>
      <c r="G14" s="24">
        <f t="shared" si="0"/>
        <v>0</v>
      </c>
      <c r="H14" s="2" t="str">
        <f>VLOOKUP(G14,table!$A$1:$B$101,2)</f>
        <v>zero</v>
      </c>
    </row>
    <row r="15" spans="1:8">
      <c r="A15" s="36" t="s">
        <v>1018</v>
      </c>
      <c r="B15" s="47" t="s">
        <v>567</v>
      </c>
      <c r="C15" s="24"/>
      <c r="D15" s="6"/>
      <c r="E15" s="24"/>
      <c r="F15" s="24"/>
      <c r="G15" s="24">
        <f t="shared" si="0"/>
        <v>0</v>
      </c>
      <c r="H15" s="2" t="str">
        <f>VLOOKUP(G15,table!$A$1:$B$101,2)</f>
        <v>zero</v>
      </c>
    </row>
    <row r="16" spans="1:8">
      <c r="A16" s="36" t="s">
        <v>1019</v>
      </c>
      <c r="B16" s="47" t="s">
        <v>568</v>
      </c>
      <c r="C16" s="20"/>
      <c r="D16" s="6"/>
      <c r="E16" s="20"/>
      <c r="F16" s="24"/>
      <c r="G16" s="24">
        <f t="shared" si="0"/>
        <v>0</v>
      </c>
      <c r="H16" s="2" t="str">
        <f>VLOOKUP(G16,table!$A$1:$B$101,2)</f>
        <v>zero</v>
      </c>
    </row>
    <row r="17" spans="1:8">
      <c r="A17" s="36" t="s">
        <v>1020</v>
      </c>
      <c r="B17" s="49" t="s">
        <v>569</v>
      </c>
      <c r="C17" s="20"/>
      <c r="D17" s="6"/>
      <c r="E17" s="20"/>
      <c r="F17" s="24"/>
      <c r="G17" s="24">
        <f t="shared" si="0"/>
        <v>0</v>
      </c>
      <c r="H17" s="2" t="str">
        <f>VLOOKUP(G17,table!$A$1:$B$101,2)</f>
        <v>zero</v>
      </c>
    </row>
    <row r="18" spans="1:8">
      <c r="A18" s="36" t="s">
        <v>1021</v>
      </c>
      <c r="B18" s="47" t="s">
        <v>570</v>
      </c>
      <c r="C18" s="20"/>
      <c r="D18" s="6"/>
      <c r="E18" s="20"/>
      <c r="F18" s="24"/>
      <c r="G18" s="24">
        <f t="shared" si="0"/>
        <v>0</v>
      </c>
      <c r="H18" s="2" t="str">
        <f>VLOOKUP(G18,table!$A$1:$B$101,2)</f>
        <v>zero</v>
      </c>
    </row>
    <row r="19" spans="1:8">
      <c r="A19" s="36" t="s">
        <v>1022</v>
      </c>
      <c r="B19" s="49" t="s">
        <v>571</v>
      </c>
      <c r="C19" s="20"/>
      <c r="D19" s="6"/>
      <c r="E19" s="20"/>
      <c r="F19" s="24"/>
      <c r="G19" s="24">
        <f t="shared" si="0"/>
        <v>0</v>
      </c>
      <c r="H19" s="2" t="str">
        <f>VLOOKUP(G19,table!$A$1:$B$101,2)</f>
        <v>zero</v>
      </c>
    </row>
    <row r="20" spans="1:8">
      <c r="A20" s="36" t="s">
        <v>1023</v>
      </c>
      <c r="B20" s="47" t="s">
        <v>572</v>
      </c>
      <c r="C20" s="20"/>
      <c r="D20" s="6"/>
      <c r="E20" s="20"/>
      <c r="F20" s="24"/>
      <c r="G20" s="24">
        <f t="shared" si="0"/>
        <v>0</v>
      </c>
      <c r="H20" s="2" t="str">
        <f>VLOOKUP(G20,table!$A$1:$B$101,2)</f>
        <v>zero</v>
      </c>
    </row>
    <row r="21" spans="1:8">
      <c r="A21" s="36" t="s">
        <v>1024</v>
      </c>
      <c r="B21" s="47" t="s">
        <v>573</v>
      </c>
      <c r="C21" s="20"/>
      <c r="D21" s="6"/>
      <c r="E21" s="20"/>
      <c r="F21" s="24"/>
      <c r="G21" s="24">
        <f t="shared" si="0"/>
        <v>0</v>
      </c>
      <c r="H21" s="2" t="str">
        <f>VLOOKUP(G21,table!$A$1:$B$101,2)</f>
        <v>zero</v>
      </c>
    </row>
    <row r="22" spans="1:8">
      <c r="A22" s="36" t="s">
        <v>1025</v>
      </c>
      <c r="B22" s="49" t="s">
        <v>574</v>
      </c>
      <c r="C22" s="20"/>
      <c r="D22" s="6"/>
      <c r="E22" s="20"/>
      <c r="F22" s="24"/>
      <c r="G22" s="24">
        <f t="shared" si="0"/>
        <v>0</v>
      </c>
      <c r="H22" s="2" t="str">
        <f>VLOOKUP(G22,table!$A$1:$B$101,2)</f>
        <v>zero</v>
      </c>
    </row>
    <row r="23" spans="1:8">
      <c r="A23" s="36" t="s">
        <v>1026</v>
      </c>
      <c r="B23" s="49" t="s">
        <v>575</v>
      </c>
      <c r="C23" s="20"/>
      <c r="D23" s="6"/>
      <c r="E23" s="20"/>
      <c r="F23" s="24"/>
      <c r="G23" s="24">
        <f t="shared" si="0"/>
        <v>0</v>
      </c>
      <c r="H23" s="2" t="str">
        <f>VLOOKUP(G23,table!$A$1:$B$101,2)</f>
        <v>zero</v>
      </c>
    </row>
    <row r="24" spans="1:8">
      <c r="A24" s="36" t="s">
        <v>1027</v>
      </c>
      <c r="B24" s="47" t="s">
        <v>576</v>
      </c>
      <c r="C24" s="21"/>
      <c r="D24" s="6"/>
      <c r="E24" s="20"/>
      <c r="F24" s="24"/>
      <c r="G24" s="24">
        <f t="shared" si="0"/>
        <v>0</v>
      </c>
      <c r="H24" s="2" t="str">
        <f>VLOOKUP(G24,table!$A$1:$B$101,2)</f>
        <v>zero</v>
      </c>
    </row>
    <row r="25" spans="1:8">
      <c r="A25" s="36" t="s">
        <v>1028</v>
      </c>
      <c r="B25" s="47" t="s">
        <v>577</v>
      </c>
      <c r="C25" s="20"/>
      <c r="D25" s="6"/>
      <c r="E25" s="20"/>
      <c r="F25" s="24"/>
      <c r="G25" s="24">
        <f t="shared" si="0"/>
        <v>0</v>
      </c>
      <c r="H25" s="2" t="str">
        <f>VLOOKUP(G25,table!$A$1:$B$101,2)</f>
        <v>zero</v>
      </c>
    </row>
    <row r="26" spans="1:8">
      <c r="A26" s="36" t="s">
        <v>1029</v>
      </c>
      <c r="B26" s="47" t="s">
        <v>578</v>
      </c>
      <c r="C26" s="20"/>
      <c r="D26" s="6"/>
      <c r="E26" s="20"/>
      <c r="F26" s="28"/>
      <c r="G26" s="28">
        <f t="shared" ref="G26:G39" si="1">ROUND(SUM(C26:F26),0)</f>
        <v>0</v>
      </c>
      <c r="H26" s="2" t="str">
        <f>VLOOKUP(G26,table!$A$1:$B$101,2)</f>
        <v>zero</v>
      </c>
    </row>
    <row r="27" spans="1:8">
      <c r="A27" s="36" t="s">
        <v>1030</v>
      </c>
      <c r="B27" s="49" t="s">
        <v>579</v>
      </c>
      <c r="C27" s="20"/>
      <c r="D27" s="6"/>
      <c r="E27" s="20"/>
      <c r="F27" s="28"/>
      <c r="G27" s="28">
        <f t="shared" si="1"/>
        <v>0</v>
      </c>
      <c r="H27" s="2" t="str">
        <f>VLOOKUP(G27,table!$A$1:$B$101,2)</f>
        <v>zero</v>
      </c>
    </row>
    <row r="28" spans="1:8">
      <c r="A28" s="36" t="s">
        <v>1031</v>
      </c>
      <c r="B28" s="49" t="s">
        <v>580</v>
      </c>
      <c r="C28" s="20"/>
      <c r="D28" s="6"/>
      <c r="E28" s="20"/>
      <c r="F28" s="28"/>
      <c r="G28" s="28">
        <f t="shared" si="1"/>
        <v>0</v>
      </c>
      <c r="H28" s="2" t="str">
        <f>VLOOKUP(G28,table!$A$1:$B$101,2)</f>
        <v>zero</v>
      </c>
    </row>
    <row r="29" spans="1:8">
      <c r="A29" s="36" t="s">
        <v>1032</v>
      </c>
      <c r="B29" s="47" t="s">
        <v>581</v>
      </c>
      <c r="C29" s="20"/>
      <c r="D29" s="6"/>
      <c r="E29" s="20"/>
      <c r="F29" s="28"/>
      <c r="G29" s="28">
        <f t="shared" si="1"/>
        <v>0</v>
      </c>
      <c r="H29" s="2" t="str">
        <f>VLOOKUP(G29,table!$A$1:$B$101,2)</f>
        <v>zero</v>
      </c>
    </row>
    <row r="30" spans="1:8">
      <c r="A30" s="36" t="s">
        <v>1033</v>
      </c>
      <c r="B30" s="47" t="s">
        <v>582</v>
      </c>
      <c r="C30" s="20"/>
      <c r="D30" s="6"/>
      <c r="E30" s="20"/>
      <c r="F30" s="28"/>
      <c r="G30" s="28">
        <f t="shared" si="1"/>
        <v>0</v>
      </c>
      <c r="H30" s="2" t="str">
        <f>VLOOKUP(G30,table!$A$1:$B$101,2)</f>
        <v>zero</v>
      </c>
    </row>
    <row r="31" spans="1:8">
      <c r="A31" s="36" t="s">
        <v>1034</v>
      </c>
      <c r="B31" s="47" t="s">
        <v>583</v>
      </c>
      <c r="C31" s="20"/>
      <c r="D31" s="6"/>
      <c r="E31" s="20"/>
      <c r="F31" s="28"/>
      <c r="G31" s="28">
        <f t="shared" si="1"/>
        <v>0</v>
      </c>
      <c r="H31" s="2" t="str">
        <f>VLOOKUP(G31,table!$A$1:$B$101,2)</f>
        <v>zero</v>
      </c>
    </row>
    <row r="32" spans="1:8">
      <c r="A32" s="36" t="s">
        <v>1035</v>
      </c>
      <c r="B32" s="49" t="s">
        <v>584</v>
      </c>
      <c r="C32" s="20"/>
      <c r="D32" s="6"/>
      <c r="E32" s="20"/>
      <c r="F32" s="28"/>
      <c r="G32" s="28">
        <f t="shared" si="1"/>
        <v>0</v>
      </c>
      <c r="H32" s="2" t="str">
        <f>VLOOKUP(G32,table!$A$1:$B$101,2)</f>
        <v>zero</v>
      </c>
    </row>
    <row r="33" spans="1:8">
      <c r="A33" s="36" t="s">
        <v>1036</v>
      </c>
      <c r="B33" s="49" t="s">
        <v>585</v>
      </c>
      <c r="C33" s="20"/>
      <c r="D33" s="6"/>
      <c r="E33" s="20"/>
      <c r="F33" s="28"/>
      <c r="G33" s="28">
        <f t="shared" si="1"/>
        <v>0</v>
      </c>
      <c r="H33" s="2" t="str">
        <f>VLOOKUP(G33,table!$A$1:$B$101,2)</f>
        <v>zero</v>
      </c>
    </row>
    <row r="34" spans="1:8">
      <c r="A34" s="36" t="s">
        <v>1037</v>
      </c>
      <c r="B34" s="47" t="s">
        <v>586</v>
      </c>
      <c r="C34" s="20"/>
      <c r="D34" s="6"/>
      <c r="E34" s="20"/>
      <c r="F34" s="28"/>
      <c r="G34" s="28">
        <f t="shared" si="1"/>
        <v>0</v>
      </c>
      <c r="H34" s="2" t="str">
        <f>VLOOKUP(G34,table!$A$1:$B$101,2)</f>
        <v>zero</v>
      </c>
    </row>
    <row r="35" spans="1:8">
      <c r="A35" s="36" t="s">
        <v>1038</v>
      </c>
      <c r="B35" s="47" t="s">
        <v>587</v>
      </c>
      <c r="C35" s="20"/>
      <c r="D35" s="6"/>
      <c r="E35" s="20"/>
      <c r="F35" s="28"/>
      <c r="G35" s="28">
        <f t="shared" si="1"/>
        <v>0</v>
      </c>
      <c r="H35" s="2" t="str">
        <f>VLOOKUP(G35,table!$A$1:$B$101,2)</f>
        <v>zero</v>
      </c>
    </row>
    <row r="36" spans="1:8">
      <c r="A36" s="36" t="s">
        <v>1039</v>
      </c>
      <c r="B36" s="47" t="s">
        <v>588</v>
      </c>
      <c r="C36" s="20"/>
      <c r="D36" s="6"/>
      <c r="E36" s="20"/>
      <c r="F36" s="28"/>
      <c r="G36" s="28">
        <f t="shared" si="1"/>
        <v>0</v>
      </c>
      <c r="H36" s="2" t="str">
        <f>VLOOKUP(G36,table!$A$1:$B$101,2)</f>
        <v>zero</v>
      </c>
    </row>
    <row r="37" spans="1:8">
      <c r="A37" s="36" t="s">
        <v>1040</v>
      </c>
      <c r="B37" s="47" t="s">
        <v>589</v>
      </c>
      <c r="C37" s="20"/>
      <c r="D37" s="6"/>
      <c r="E37" s="20"/>
      <c r="F37" s="28"/>
      <c r="G37" s="28">
        <f t="shared" si="1"/>
        <v>0</v>
      </c>
      <c r="H37" s="2" t="str">
        <f>VLOOKUP(G37,table!$A$1:$B$101,2)</f>
        <v>zero</v>
      </c>
    </row>
    <row r="38" spans="1:8">
      <c r="A38" s="36" t="s">
        <v>1041</v>
      </c>
      <c r="B38" s="47" t="s">
        <v>590</v>
      </c>
      <c r="C38" s="20"/>
      <c r="D38" s="6"/>
      <c r="E38" s="20"/>
      <c r="F38" s="28"/>
      <c r="G38" s="28">
        <f t="shared" si="1"/>
        <v>0</v>
      </c>
      <c r="H38" s="2" t="str">
        <f>VLOOKUP(G38,table!$A$1:$B$101,2)</f>
        <v>zero</v>
      </c>
    </row>
    <row r="39" spans="1:8">
      <c r="A39" s="36" t="s">
        <v>1042</v>
      </c>
      <c r="B39" s="47" t="s">
        <v>591</v>
      </c>
      <c r="C39" s="20"/>
      <c r="D39" s="6"/>
      <c r="E39" s="20"/>
      <c r="F39" s="28"/>
      <c r="G39" s="28">
        <f t="shared" si="1"/>
        <v>0</v>
      </c>
      <c r="H39" s="2" t="str">
        <f>VLOOKUP(G39,table!$A$1:$B$101,2)</f>
        <v>zero</v>
      </c>
    </row>
    <row r="40" spans="1:8" ht="15.75">
      <c r="A40" s="7"/>
      <c r="B40" s="8" t="s">
        <v>4</v>
      </c>
      <c r="C40" s="8"/>
      <c r="D40" s="9"/>
      <c r="E40" s="9"/>
      <c r="F40" s="9"/>
      <c r="G40" s="9">
        <f>AVERAGE(G8:G25)</f>
        <v>0</v>
      </c>
      <c r="H40" s="7"/>
    </row>
    <row r="41" spans="1:8" ht="15.75">
      <c r="A41" s="10"/>
      <c r="B41" s="8" t="s">
        <v>5</v>
      </c>
      <c r="C41" s="8"/>
      <c r="D41" s="11"/>
      <c r="E41" s="11"/>
      <c r="F41" s="11"/>
      <c r="G41" s="11">
        <f>COUNTIF(G8:G25,"&gt;=20")/55*100</f>
        <v>0</v>
      </c>
      <c r="H41" s="10"/>
    </row>
    <row r="43" spans="1:8">
      <c r="B43" s="72" t="s">
        <v>126</v>
      </c>
      <c r="C43" s="72"/>
      <c r="G43" s="72" t="s">
        <v>127</v>
      </c>
      <c r="H43" s="72"/>
    </row>
    <row r="44" spans="1:8">
      <c r="B44" s="74"/>
      <c r="C44" s="74"/>
      <c r="G44" s="73" t="s">
        <v>128</v>
      </c>
      <c r="H44" s="73"/>
    </row>
  </sheetData>
  <mergeCells count="18">
    <mergeCell ref="B43:C43"/>
    <mergeCell ref="G43:H43"/>
    <mergeCell ref="B44:C44"/>
    <mergeCell ref="G44:H44"/>
    <mergeCell ref="A5:A7"/>
    <mergeCell ref="B5:B7"/>
    <mergeCell ref="C5:D5"/>
    <mergeCell ref="E5:F5"/>
    <mergeCell ref="G5:H5"/>
    <mergeCell ref="G6:G7"/>
    <mergeCell ref="H6:H7"/>
    <mergeCell ref="A4:B4"/>
    <mergeCell ref="D4:G4"/>
    <mergeCell ref="A1:H1"/>
    <mergeCell ref="A2:B2"/>
    <mergeCell ref="D2:G2"/>
    <mergeCell ref="A3:B3"/>
    <mergeCell ref="D3:G3"/>
  </mergeCells>
  <conditionalFormatting sqref="D8:D9 D21:D39">
    <cfRule type="cellIs" dxfId="7" priority="4" operator="greaterThan">
      <formula>12.5</formula>
    </cfRule>
  </conditionalFormatting>
  <conditionalFormatting sqref="G8:G9">
    <cfRule type="cellIs" dxfId="6" priority="3" operator="lessThan">
      <formula>20</formula>
    </cfRule>
  </conditionalFormatting>
  <conditionalFormatting sqref="D10:D20">
    <cfRule type="cellIs" dxfId="5" priority="2" operator="greaterThan">
      <formula>12.5</formula>
    </cfRule>
  </conditionalFormatting>
  <conditionalFormatting sqref="G10:G39">
    <cfRule type="cellIs" dxfId="4" priority="1" operator="lessThan">
      <formula>20</formula>
    </cfRule>
  </conditionalFormatting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rightToLeft="1" topLeftCell="A3" zoomScale="120" zoomScaleNormal="120" workbookViewId="0">
      <selection activeCell="B15" sqref="B15"/>
    </sheetView>
  </sheetViews>
  <sheetFormatPr defaultRowHeight="15"/>
  <cols>
    <col min="1" max="1" width="6.28515625" customWidth="1"/>
    <col min="2" max="2" width="26" bestFit="1" customWidth="1"/>
    <col min="8" max="8" width="23.5703125" customWidth="1"/>
  </cols>
  <sheetData>
    <row r="1" spans="1:8" ht="23.1" customHeight="1">
      <c r="A1" s="90" t="s">
        <v>123</v>
      </c>
      <c r="B1" s="91"/>
      <c r="C1" s="91"/>
      <c r="D1" s="91"/>
      <c r="E1" s="91"/>
      <c r="F1" s="91"/>
      <c r="G1" s="91"/>
      <c r="H1" s="92"/>
    </row>
    <row r="2" spans="1:8" ht="30.75" customHeight="1">
      <c r="A2" s="93" t="s">
        <v>111</v>
      </c>
      <c r="B2" s="94"/>
      <c r="C2" s="23"/>
      <c r="D2" s="95" t="s">
        <v>110</v>
      </c>
      <c r="E2" s="96"/>
      <c r="F2" s="96"/>
      <c r="G2" s="97"/>
      <c r="H2" s="23" t="s">
        <v>109</v>
      </c>
    </row>
    <row r="3" spans="1:8" ht="23.1" customHeight="1">
      <c r="A3" s="95" t="s">
        <v>2</v>
      </c>
      <c r="B3" s="97"/>
      <c r="C3" s="23"/>
      <c r="D3" s="95" t="s">
        <v>3</v>
      </c>
      <c r="E3" s="96"/>
      <c r="F3" s="96"/>
      <c r="G3" s="97"/>
      <c r="H3" s="23"/>
    </row>
    <row r="4" spans="1:8" ht="23.1" customHeight="1">
      <c r="A4" s="85"/>
      <c r="B4" s="86"/>
      <c r="C4" s="22"/>
      <c r="D4" s="87"/>
      <c r="E4" s="88"/>
      <c r="F4" s="88"/>
      <c r="G4" s="89"/>
      <c r="H4" s="22"/>
    </row>
    <row r="5" spans="1:8" ht="23.1" customHeight="1">
      <c r="A5" s="75" t="s">
        <v>124</v>
      </c>
      <c r="B5" s="77" t="s">
        <v>125</v>
      </c>
      <c r="C5" s="82" t="s">
        <v>107</v>
      </c>
      <c r="D5" s="84"/>
      <c r="E5" s="82" t="s">
        <v>108</v>
      </c>
      <c r="F5" s="84"/>
      <c r="G5" s="78" t="s">
        <v>119</v>
      </c>
      <c r="H5" s="79"/>
    </row>
    <row r="6" spans="1:8" ht="23.1" customHeight="1">
      <c r="A6" s="76"/>
      <c r="B6" s="77"/>
      <c r="C6" s="28" t="s">
        <v>1</v>
      </c>
      <c r="D6" s="28" t="s">
        <v>122</v>
      </c>
      <c r="E6" s="28" t="s">
        <v>1</v>
      </c>
      <c r="F6" s="28" t="s">
        <v>122</v>
      </c>
      <c r="G6" s="80" t="s">
        <v>112</v>
      </c>
      <c r="H6" s="80" t="s">
        <v>0</v>
      </c>
    </row>
    <row r="7" spans="1:8" ht="23.1" customHeight="1">
      <c r="A7" s="76"/>
      <c r="B7" s="77"/>
      <c r="C7" s="1">
        <v>0.17</v>
      </c>
      <c r="D7" s="1">
        <v>0.03</v>
      </c>
      <c r="E7" s="1">
        <v>0.17</v>
      </c>
      <c r="F7" s="1">
        <v>0.03</v>
      </c>
      <c r="G7" s="81"/>
      <c r="H7" s="81"/>
    </row>
    <row r="8" spans="1:8" ht="15.75">
      <c r="A8" s="3">
        <v>1</v>
      </c>
      <c r="B8" s="17"/>
      <c r="C8" s="28"/>
      <c r="D8" s="6"/>
      <c r="E8" s="28"/>
      <c r="F8" s="28"/>
      <c r="G8" s="28">
        <f>ROUND(SUM(C8:F8),0)</f>
        <v>0</v>
      </c>
      <c r="H8" s="2" t="str">
        <f>VLOOKUP(G8,table!$A$1:$B$101,2)</f>
        <v>zero</v>
      </c>
    </row>
    <row r="9" spans="1:8" ht="15.75">
      <c r="A9" s="3">
        <v>2</v>
      </c>
      <c r="B9" s="18"/>
      <c r="C9" s="28"/>
      <c r="D9" s="6"/>
      <c r="E9" s="28"/>
      <c r="F9" s="28"/>
      <c r="G9" s="28">
        <f t="shared" ref="G9:G25" si="0">ROUND(SUM(C9:F9),0)</f>
        <v>0</v>
      </c>
      <c r="H9" s="2" t="str">
        <f>VLOOKUP(G9,table!$A$1:$B$101,2)</f>
        <v>zero</v>
      </c>
    </row>
    <row r="10" spans="1:8" ht="15.75">
      <c r="A10" s="3">
        <v>3</v>
      </c>
      <c r="B10" s="13"/>
      <c r="C10" s="28"/>
      <c r="D10" s="6"/>
      <c r="E10" s="28"/>
      <c r="F10" s="28"/>
      <c r="G10" s="28">
        <f t="shared" si="0"/>
        <v>0</v>
      </c>
      <c r="H10" s="2" t="str">
        <f>VLOOKUP(G10,table!$A$1:$B$101,2)</f>
        <v>zero</v>
      </c>
    </row>
    <row r="11" spans="1:8" ht="15.75">
      <c r="A11" s="3">
        <v>4</v>
      </c>
      <c r="B11" s="13"/>
      <c r="C11" s="28"/>
      <c r="D11" s="6"/>
      <c r="E11" s="28"/>
      <c r="F11" s="28"/>
      <c r="G11" s="28">
        <f t="shared" si="0"/>
        <v>0</v>
      </c>
      <c r="H11" s="2" t="str">
        <f>VLOOKUP(G11,table!$A$1:$B$101,2)</f>
        <v>zero</v>
      </c>
    </row>
    <row r="12" spans="1:8" ht="15.75">
      <c r="A12" s="3">
        <v>5</v>
      </c>
      <c r="B12" s="12"/>
      <c r="C12" s="28"/>
      <c r="D12" s="6"/>
      <c r="E12" s="28"/>
      <c r="F12" s="28"/>
      <c r="G12" s="28">
        <f t="shared" si="0"/>
        <v>0</v>
      </c>
      <c r="H12" s="2" t="str">
        <f>VLOOKUP(G12,table!$A$1:$B$101,2)</f>
        <v>zero</v>
      </c>
    </row>
    <row r="13" spans="1:8" ht="15.75">
      <c r="A13" s="3">
        <v>6</v>
      </c>
      <c r="B13" s="13"/>
      <c r="C13" s="28"/>
      <c r="D13" s="6"/>
      <c r="E13" s="28"/>
      <c r="F13" s="28"/>
      <c r="G13" s="28">
        <f t="shared" si="0"/>
        <v>0</v>
      </c>
      <c r="H13" s="2" t="str">
        <f>VLOOKUP(G13,table!$A$1:$B$101,2)</f>
        <v>zero</v>
      </c>
    </row>
    <row r="14" spans="1:8" ht="15.75">
      <c r="A14" s="3">
        <v>7</v>
      </c>
      <c r="B14" s="13"/>
      <c r="C14" s="28"/>
      <c r="D14" s="6"/>
      <c r="E14" s="28"/>
      <c r="F14" s="28"/>
      <c r="G14" s="28">
        <f t="shared" si="0"/>
        <v>0</v>
      </c>
      <c r="H14" s="2" t="str">
        <f>VLOOKUP(G14,table!$A$1:$B$101,2)</f>
        <v>zero</v>
      </c>
    </row>
    <row r="15" spans="1:8" ht="15.75">
      <c r="A15" s="3">
        <v>8</v>
      </c>
      <c r="B15" s="14"/>
      <c r="C15" s="28"/>
      <c r="D15" s="6"/>
      <c r="E15" s="28"/>
      <c r="F15" s="28"/>
      <c r="G15" s="28">
        <f t="shared" si="0"/>
        <v>0</v>
      </c>
      <c r="H15" s="2" t="str">
        <f>VLOOKUP(G15,table!$A$1:$B$101,2)</f>
        <v>zero</v>
      </c>
    </row>
    <row r="16" spans="1:8" ht="15.75">
      <c r="A16" s="3">
        <v>9</v>
      </c>
      <c r="B16" s="14"/>
      <c r="C16" s="20"/>
      <c r="D16" s="6"/>
      <c r="E16" s="20"/>
      <c r="F16" s="28"/>
      <c r="G16" s="28">
        <f t="shared" si="0"/>
        <v>0</v>
      </c>
      <c r="H16" s="2" t="str">
        <f>VLOOKUP(G16,table!$A$1:$B$101,2)</f>
        <v>zero</v>
      </c>
    </row>
    <row r="17" spans="1:8" ht="15.75">
      <c r="A17" s="3">
        <v>10</v>
      </c>
      <c r="B17" s="14"/>
      <c r="C17" s="20"/>
      <c r="D17" s="6"/>
      <c r="E17" s="20"/>
      <c r="F17" s="28"/>
      <c r="G17" s="28">
        <f t="shared" si="0"/>
        <v>0</v>
      </c>
      <c r="H17" s="2" t="str">
        <f>VLOOKUP(G17,table!$A$1:$B$101,2)</f>
        <v>zero</v>
      </c>
    </row>
    <row r="18" spans="1:8" ht="15.75">
      <c r="A18" s="3">
        <v>11</v>
      </c>
      <c r="B18" s="14"/>
      <c r="C18" s="20"/>
      <c r="D18" s="6"/>
      <c r="E18" s="20"/>
      <c r="F18" s="28"/>
      <c r="G18" s="28">
        <f t="shared" si="0"/>
        <v>0</v>
      </c>
      <c r="H18" s="2" t="str">
        <f>VLOOKUP(G18,table!$A$1:$B$101,2)</f>
        <v>zero</v>
      </c>
    </row>
    <row r="19" spans="1:8" ht="15.75">
      <c r="A19" s="3">
        <v>12</v>
      </c>
      <c r="B19" s="14"/>
      <c r="C19" s="20"/>
      <c r="D19" s="6"/>
      <c r="E19" s="20"/>
      <c r="F19" s="28"/>
      <c r="G19" s="28">
        <f t="shared" si="0"/>
        <v>0</v>
      </c>
      <c r="H19" s="2" t="str">
        <f>VLOOKUP(G19,table!$A$1:$B$101,2)</f>
        <v>zero</v>
      </c>
    </row>
    <row r="20" spans="1:8" ht="15.75">
      <c r="A20" s="3">
        <v>13</v>
      </c>
      <c r="B20" s="14"/>
      <c r="C20" s="20"/>
      <c r="D20" s="6"/>
      <c r="E20" s="20"/>
      <c r="F20" s="28"/>
      <c r="G20" s="28">
        <f t="shared" si="0"/>
        <v>0</v>
      </c>
      <c r="H20" s="2" t="str">
        <f>VLOOKUP(G20,table!$A$1:$B$101,2)</f>
        <v>zero</v>
      </c>
    </row>
    <row r="21" spans="1:8" ht="15.75">
      <c r="A21" s="3">
        <v>14</v>
      </c>
      <c r="B21" s="13"/>
      <c r="C21" s="20"/>
      <c r="D21" s="6"/>
      <c r="E21" s="20"/>
      <c r="F21" s="28"/>
      <c r="G21" s="28">
        <f t="shared" si="0"/>
        <v>0</v>
      </c>
      <c r="H21" s="2" t="str">
        <f>VLOOKUP(G21,table!$A$1:$B$101,2)</f>
        <v>zero</v>
      </c>
    </row>
    <row r="22" spans="1:8" ht="15.75">
      <c r="A22" s="3">
        <v>15</v>
      </c>
      <c r="B22" s="13"/>
      <c r="C22" s="20"/>
      <c r="D22" s="6"/>
      <c r="E22" s="20"/>
      <c r="F22" s="28"/>
      <c r="G22" s="28">
        <f t="shared" si="0"/>
        <v>0</v>
      </c>
      <c r="H22" s="2" t="str">
        <f>VLOOKUP(G22,table!$A$1:$B$101,2)</f>
        <v>zero</v>
      </c>
    </row>
    <row r="23" spans="1:8" ht="15.75">
      <c r="A23" s="3">
        <v>16</v>
      </c>
      <c r="B23" s="12"/>
      <c r="C23" s="20"/>
      <c r="D23" s="6"/>
      <c r="E23" s="20"/>
      <c r="F23" s="28"/>
      <c r="G23" s="28">
        <f t="shared" si="0"/>
        <v>0</v>
      </c>
      <c r="H23" s="2" t="str">
        <f>VLOOKUP(G23,table!$A$1:$B$101,2)</f>
        <v>zero</v>
      </c>
    </row>
    <row r="24" spans="1:8" ht="15.75">
      <c r="A24" s="3">
        <v>17</v>
      </c>
      <c r="B24" s="12"/>
      <c r="C24" s="21"/>
      <c r="D24" s="6"/>
      <c r="E24" s="20"/>
      <c r="F24" s="28"/>
      <c r="G24" s="28">
        <f t="shared" si="0"/>
        <v>0</v>
      </c>
      <c r="H24" s="2" t="str">
        <f>VLOOKUP(G24,table!$A$1:$B$101,2)</f>
        <v>zero</v>
      </c>
    </row>
    <row r="25" spans="1:8" ht="15.75">
      <c r="A25" s="3">
        <v>18</v>
      </c>
      <c r="B25" s="13"/>
      <c r="C25" s="20"/>
      <c r="D25" s="6"/>
      <c r="E25" s="20"/>
      <c r="F25" s="28"/>
      <c r="G25" s="28">
        <f t="shared" si="0"/>
        <v>0</v>
      </c>
      <c r="H25" s="2" t="str">
        <f>VLOOKUP(G25,table!$A$1:$B$101,2)</f>
        <v>zero</v>
      </c>
    </row>
    <row r="26" spans="1:8" ht="28.5" customHeight="1">
      <c r="A26" s="7"/>
      <c r="B26" s="8" t="s">
        <v>4</v>
      </c>
      <c r="C26" s="8"/>
      <c r="D26" s="9"/>
      <c r="E26" s="9"/>
      <c r="F26" s="9"/>
      <c r="G26" s="9">
        <f>AVERAGE(G8:G25)</f>
        <v>0</v>
      </c>
      <c r="H26" s="7"/>
    </row>
    <row r="27" spans="1:8" ht="27.75" customHeight="1">
      <c r="A27" s="10"/>
      <c r="B27" s="8" t="s">
        <v>5</v>
      </c>
      <c r="C27" s="8"/>
      <c r="D27" s="11"/>
      <c r="E27" s="11"/>
      <c r="F27" s="11"/>
      <c r="G27" s="11">
        <f>COUNTIF(G8:G25,"&gt;=20")/55*100</f>
        <v>0</v>
      </c>
      <c r="H27" s="10"/>
    </row>
    <row r="28" spans="1:8" ht="24" customHeight="1"/>
    <row r="29" spans="1:8" ht="21.75" customHeight="1">
      <c r="B29" s="72" t="s">
        <v>126</v>
      </c>
      <c r="C29" s="72"/>
      <c r="G29" s="72" t="s">
        <v>127</v>
      </c>
      <c r="H29" s="72"/>
    </row>
    <row r="30" spans="1:8" ht="18" customHeight="1">
      <c r="B30" s="74"/>
      <c r="C30" s="74"/>
      <c r="G30" s="73" t="s">
        <v>128</v>
      </c>
      <c r="H30" s="73"/>
    </row>
  </sheetData>
  <mergeCells count="18">
    <mergeCell ref="A4:B4"/>
    <mergeCell ref="D4:G4"/>
    <mergeCell ref="A1:H1"/>
    <mergeCell ref="A2:B2"/>
    <mergeCell ref="D2:G2"/>
    <mergeCell ref="A3:B3"/>
    <mergeCell ref="D3:G3"/>
    <mergeCell ref="B29:C29"/>
    <mergeCell ref="G29:H29"/>
    <mergeCell ref="B30:C30"/>
    <mergeCell ref="G30:H30"/>
    <mergeCell ref="A5:A7"/>
    <mergeCell ref="B5:B7"/>
    <mergeCell ref="C5:D5"/>
    <mergeCell ref="E5:F5"/>
    <mergeCell ref="G5:H5"/>
    <mergeCell ref="G6:G7"/>
    <mergeCell ref="H6:H7"/>
  </mergeCells>
  <conditionalFormatting sqref="D8:D9 D21:D25">
    <cfRule type="cellIs" dxfId="3" priority="4" operator="greaterThan">
      <formula>12.5</formula>
    </cfRule>
  </conditionalFormatting>
  <conditionalFormatting sqref="G8:G9">
    <cfRule type="cellIs" dxfId="2" priority="3" operator="lessThan">
      <formula>20</formula>
    </cfRule>
  </conditionalFormatting>
  <conditionalFormatting sqref="D10:D20">
    <cfRule type="cellIs" dxfId="1" priority="2" operator="greaterThan">
      <formula>12.5</formula>
    </cfRule>
  </conditionalFormatting>
  <conditionalFormatting sqref="G10:G25">
    <cfRule type="cellIs" dxfId="0" priority="1" operator="lessThan">
      <formula>20</formula>
    </cfRule>
  </conditionalFormatting>
  <pageMargins left="0.7" right="0.7" top="0.75" bottom="0.75" header="0.3" footer="0.3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rightToLeft="1" workbookViewId="0">
      <selection sqref="A1:B101"/>
    </sheetView>
  </sheetViews>
  <sheetFormatPr defaultColWidth="8.85546875" defaultRowHeight="15"/>
  <sheetData>
    <row r="1" spans="1:2">
      <c r="A1" s="4">
        <v>0</v>
      </c>
      <c r="B1" s="5" t="s">
        <v>6</v>
      </c>
    </row>
    <row r="2" spans="1:2">
      <c r="A2" s="4">
        <v>1</v>
      </c>
      <c r="B2" s="5" t="s">
        <v>7</v>
      </c>
    </row>
    <row r="3" spans="1:2">
      <c r="A3" s="4">
        <v>2</v>
      </c>
      <c r="B3" s="5" t="s">
        <v>8</v>
      </c>
    </row>
    <row r="4" spans="1:2">
      <c r="A4" s="4">
        <v>3</v>
      </c>
      <c r="B4" s="5" t="s">
        <v>9</v>
      </c>
    </row>
    <row r="5" spans="1:2">
      <c r="A5" s="4">
        <v>4</v>
      </c>
      <c r="B5" s="5" t="s">
        <v>10</v>
      </c>
    </row>
    <row r="6" spans="1:2">
      <c r="A6" s="4">
        <v>5</v>
      </c>
      <c r="B6" s="5" t="s">
        <v>11</v>
      </c>
    </row>
    <row r="7" spans="1:2">
      <c r="A7" s="4">
        <v>6</v>
      </c>
      <c r="B7" s="5" t="s">
        <v>12</v>
      </c>
    </row>
    <row r="8" spans="1:2">
      <c r="A8" s="4">
        <v>7</v>
      </c>
      <c r="B8" s="5" t="s">
        <v>13</v>
      </c>
    </row>
    <row r="9" spans="1:2">
      <c r="A9" s="4">
        <v>8</v>
      </c>
      <c r="B9" s="5" t="s">
        <v>14</v>
      </c>
    </row>
    <row r="10" spans="1:2">
      <c r="A10" s="4">
        <v>9</v>
      </c>
      <c r="B10" s="5" t="s">
        <v>15</v>
      </c>
    </row>
    <row r="11" spans="1:2">
      <c r="A11" s="4">
        <v>10</v>
      </c>
      <c r="B11" s="5" t="s">
        <v>16</v>
      </c>
    </row>
    <row r="12" spans="1:2">
      <c r="A12" s="4">
        <v>11</v>
      </c>
      <c r="B12" s="5" t="s">
        <v>17</v>
      </c>
    </row>
    <row r="13" spans="1:2">
      <c r="A13" s="4">
        <v>12</v>
      </c>
      <c r="B13" s="5" t="s">
        <v>18</v>
      </c>
    </row>
    <row r="14" spans="1:2">
      <c r="A14" s="4">
        <v>13</v>
      </c>
      <c r="B14" s="5" t="s">
        <v>19</v>
      </c>
    </row>
    <row r="15" spans="1:2">
      <c r="A15" s="4">
        <v>14</v>
      </c>
      <c r="B15" s="5" t="s">
        <v>20</v>
      </c>
    </row>
    <row r="16" spans="1:2">
      <c r="A16" s="4">
        <v>15</v>
      </c>
      <c r="B16" s="5" t="s">
        <v>21</v>
      </c>
    </row>
    <row r="17" spans="1:2">
      <c r="A17" s="4">
        <v>16</v>
      </c>
      <c r="B17" s="5" t="s">
        <v>22</v>
      </c>
    </row>
    <row r="18" spans="1:2" ht="25.5">
      <c r="A18" s="4">
        <v>17</v>
      </c>
      <c r="B18" s="5" t="s">
        <v>23</v>
      </c>
    </row>
    <row r="19" spans="1:2">
      <c r="A19" s="4">
        <v>18</v>
      </c>
      <c r="B19" s="5" t="s">
        <v>24</v>
      </c>
    </row>
    <row r="20" spans="1:2">
      <c r="A20" s="4">
        <v>19</v>
      </c>
      <c r="B20" s="5" t="s">
        <v>25</v>
      </c>
    </row>
    <row r="21" spans="1:2">
      <c r="A21" s="4">
        <v>20</v>
      </c>
      <c r="B21" s="5" t="s">
        <v>26</v>
      </c>
    </row>
    <row r="22" spans="1:2" ht="25.5">
      <c r="A22" s="4">
        <v>21</v>
      </c>
      <c r="B22" s="5" t="s">
        <v>27</v>
      </c>
    </row>
    <row r="23" spans="1:2" ht="25.5">
      <c r="A23" s="4">
        <v>22</v>
      </c>
      <c r="B23" s="5" t="s">
        <v>28</v>
      </c>
    </row>
    <row r="24" spans="1:2" ht="25.5">
      <c r="A24" s="4">
        <v>23</v>
      </c>
      <c r="B24" s="5" t="s">
        <v>29</v>
      </c>
    </row>
    <row r="25" spans="1:2" ht="25.5">
      <c r="A25" s="4">
        <v>24</v>
      </c>
      <c r="B25" s="5" t="s">
        <v>30</v>
      </c>
    </row>
    <row r="26" spans="1:2" ht="25.5">
      <c r="A26" s="4">
        <v>25</v>
      </c>
      <c r="B26" s="5" t="s">
        <v>31</v>
      </c>
    </row>
    <row r="27" spans="1:2" ht="25.5">
      <c r="A27" s="4">
        <v>26</v>
      </c>
      <c r="B27" s="5" t="s">
        <v>32</v>
      </c>
    </row>
    <row r="28" spans="1:2" ht="25.5">
      <c r="A28" s="4">
        <v>27</v>
      </c>
      <c r="B28" s="5" t="s">
        <v>33</v>
      </c>
    </row>
    <row r="29" spans="1:2" ht="25.5">
      <c r="A29" s="4">
        <v>28</v>
      </c>
      <c r="B29" s="5" t="s">
        <v>34</v>
      </c>
    </row>
    <row r="30" spans="1:2" ht="25.5">
      <c r="A30" s="4">
        <v>29</v>
      </c>
      <c r="B30" s="5" t="s">
        <v>35</v>
      </c>
    </row>
    <row r="31" spans="1:2">
      <c r="A31" s="4">
        <v>30</v>
      </c>
      <c r="B31" s="5" t="s">
        <v>36</v>
      </c>
    </row>
    <row r="32" spans="1:2">
      <c r="A32" s="4">
        <v>31</v>
      </c>
      <c r="B32" s="5" t="s">
        <v>37</v>
      </c>
    </row>
    <row r="33" spans="1:2">
      <c r="A33" s="4">
        <v>32</v>
      </c>
      <c r="B33" s="5" t="s">
        <v>38</v>
      </c>
    </row>
    <row r="34" spans="1:2" ht="25.5">
      <c r="A34" s="4">
        <v>33</v>
      </c>
      <c r="B34" s="5" t="s">
        <v>39</v>
      </c>
    </row>
    <row r="35" spans="1:2">
      <c r="A35" s="4">
        <v>34</v>
      </c>
      <c r="B35" s="5" t="s">
        <v>40</v>
      </c>
    </row>
    <row r="36" spans="1:2">
      <c r="A36" s="4">
        <v>35</v>
      </c>
      <c r="B36" s="5" t="s">
        <v>41</v>
      </c>
    </row>
    <row r="37" spans="1:2">
      <c r="A37" s="4">
        <v>36</v>
      </c>
      <c r="B37" s="5" t="s">
        <v>42</v>
      </c>
    </row>
    <row r="38" spans="1:2" ht="25.5">
      <c r="A38" s="4">
        <v>37</v>
      </c>
      <c r="B38" s="5" t="s">
        <v>43</v>
      </c>
    </row>
    <row r="39" spans="1:2" ht="25.5">
      <c r="A39" s="4">
        <v>38</v>
      </c>
      <c r="B39" s="5" t="s">
        <v>44</v>
      </c>
    </row>
    <row r="40" spans="1:2" ht="25.5">
      <c r="A40" s="4">
        <v>39</v>
      </c>
      <c r="B40" s="5" t="s">
        <v>45</v>
      </c>
    </row>
    <row r="41" spans="1:2">
      <c r="A41" s="4">
        <v>40</v>
      </c>
      <c r="B41" s="5" t="s">
        <v>46</v>
      </c>
    </row>
    <row r="42" spans="1:2">
      <c r="A42" s="4">
        <v>41</v>
      </c>
      <c r="B42" s="5" t="s">
        <v>47</v>
      </c>
    </row>
    <row r="43" spans="1:2">
      <c r="A43" s="4">
        <v>42</v>
      </c>
      <c r="B43" s="5" t="s">
        <v>48</v>
      </c>
    </row>
    <row r="44" spans="1:2" ht="25.5">
      <c r="A44" s="4">
        <v>43</v>
      </c>
      <c r="B44" s="5" t="s">
        <v>49</v>
      </c>
    </row>
    <row r="45" spans="1:2">
      <c r="A45" s="4">
        <v>44</v>
      </c>
      <c r="B45" s="5" t="s">
        <v>50</v>
      </c>
    </row>
    <row r="46" spans="1:2">
      <c r="A46" s="4">
        <v>45</v>
      </c>
      <c r="B46" s="5" t="s">
        <v>51</v>
      </c>
    </row>
    <row r="47" spans="1:2">
      <c r="A47" s="4">
        <v>46</v>
      </c>
      <c r="B47" s="5" t="s">
        <v>52</v>
      </c>
    </row>
    <row r="48" spans="1:2" ht="25.5">
      <c r="A48" s="4">
        <v>47</v>
      </c>
      <c r="B48" s="5" t="s">
        <v>53</v>
      </c>
    </row>
    <row r="49" spans="1:2" ht="25.5">
      <c r="A49" s="4">
        <v>48</v>
      </c>
      <c r="B49" s="5" t="s">
        <v>54</v>
      </c>
    </row>
    <row r="50" spans="1:2">
      <c r="A50" s="4">
        <v>49</v>
      </c>
      <c r="B50" s="5" t="s">
        <v>55</v>
      </c>
    </row>
    <row r="51" spans="1:2">
      <c r="A51" s="4">
        <v>50</v>
      </c>
      <c r="B51" s="5" t="s">
        <v>56</v>
      </c>
    </row>
    <row r="52" spans="1:2">
      <c r="A52" s="4">
        <v>51</v>
      </c>
      <c r="B52" s="5" t="s">
        <v>57</v>
      </c>
    </row>
    <row r="53" spans="1:2">
      <c r="A53" s="4">
        <v>52</v>
      </c>
      <c r="B53" s="5" t="s">
        <v>58</v>
      </c>
    </row>
    <row r="54" spans="1:2">
      <c r="A54" s="4">
        <v>53</v>
      </c>
      <c r="B54" s="5" t="s">
        <v>59</v>
      </c>
    </row>
    <row r="55" spans="1:2">
      <c r="A55" s="4">
        <v>54</v>
      </c>
      <c r="B55" s="5" t="s">
        <v>60</v>
      </c>
    </row>
    <row r="56" spans="1:2">
      <c r="A56" s="4">
        <v>55</v>
      </c>
      <c r="B56" s="5" t="s">
        <v>61</v>
      </c>
    </row>
    <row r="57" spans="1:2">
      <c r="A57" s="4">
        <v>56</v>
      </c>
      <c r="B57" s="5" t="s">
        <v>62</v>
      </c>
    </row>
    <row r="58" spans="1:2" ht="25.5">
      <c r="A58" s="4">
        <v>57</v>
      </c>
      <c r="B58" s="5" t="s">
        <v>63</v>
      </c>
    </row>
    <row r="59" spans="1:2">
      <c r="A59" s="4">
        <v>58</v>
      </c>
      <c r="B59" s="5" t="s">
        <v>64</v>
      </c>
    </row>
    <row r="60" spans="1:2">
      <c r="A60" s="4">
        <v>59</v>
      </c>
      <c r="B60" s="5" t="s">
        <v>65</v>
      </c>
    </row>
    <row r="61" spans="1:2">
      <c r="A61" s="4">
        <v>60</v>
      </c>
      <c r="B61" s="5" t="s">
        <v>66</v>
      </c>
    </row>
    <row r="62" spans="1:2">
      <c r="A62" s="4">
        <v>61</v>
      </c>
      <c r="B62" s="5" t="s">
        <v>67</v>
      </c>
    </row>
    <row r="63" spans="1:2">
      <c r="A63" s="4">
        <v>62</v>
      </c>
      <c r="B63" s="5" t="s">
        <v>68</v>
      </c>
    </row>
    <row r="64" spans="1:2" ht="25.5">
      <c r="A64" s="4">
        <v>63</v>
      </c>
      <c r="B64" s="5" t="s">
        <v>69</v>
      </c>
    </row>
    <row r="65" spans="1:2">
      <c r="A65" s="4">
        <v>64</v>
      </c>
      <c r="B65" s="5" t="s">
        <v>70</v>
      </c>
    </row>
    <row r="66" spans="1:2">
      <c r="A66" s="4">
        <v>65</v>
      </c>
      <c r="B66" s="5" t="s">
        <v>71</v>
      </c>
    </row>
    <row r="67" spans="1:2">
      <c r="A67" s="4">
        <v>66</v>
      </c>
      <c r="B67" s="5" t="s">
        <v>72</v>
      </c>
    </row>
    <row r="68" spans="1:2" ht="25.5">
      <c r="A68" s="4">
        <v>67</v>
      </c>
      <c r="B68" s="5" t="s">
        <v>73</v>
      </c>
    </row>
    <row r="69" spans="1:2" ht="25.5">
      <c r="A69" s="4">
        <v>68</v>
      </c>
      <c r="B69" s="5" t="s">
        <v>74</v>
      </c>
    </row>
    <row r="70" spans="1:2" ht="25.5">
      <c r="A70" s="4">
        <v>69</v>
      </c>
      <c r="B70" s="5" t="s">
        <v>75</v>
      </c>
    </row>
    <row r="71" spans="1:2" ht="25.5">
      <c r="A71" s="4">
        <v>70</v>
      </c>
      <c r="B71" s="5" t="s">
        <v>76</v>
      </c>
    </row>
    <row r="72" spans="1:2" ht="25.5">
      <c r="A72" s="4">
        <v>71</v>
      </c>
      <c r="B72" s="5" t="s">
        <v>77</v>
      </c>
    </row>
    <row r="73" spans="1:2" ht="25.5">
      <c r="A73" s="4">
        <v>72</v>
      </c>
      <c r="B73" s="5" t="s">
        <v>78</v>
      </c>
    </row>
    <row r="74" spans="1:2" ht="25.5">
      <c r="A74" s="4">
        <v>73</v>
      </c>
      <c r="B74" s="5" t="s">
        <v>79</v>
      </c>
    </row>
    <row r="75" spans="1:2" ht="25.5">
      <c r="A75" s="4">
        <v>74</v>
      </c>
      <c r="B75" s="5" t="s">
        <v>80</v>
      </c>
    </row>
    <row r="76" spans="1:2" ht="25.5">
      <c r="A76" s="4">
        <v>75</v>
      </c>
      <c r="B76" s="5" t="s">
        <v>81</v>
      </c>
    </row>
    <row r="77" spans="1:2" ht="25.5">
      <c r="A77" s="4">
        <v>76</v>
      </c>
      <c r="B77" s="5" t="s">
        <v>82</v>
      </c>
    </row>
    <row r="78" spans="1:2" ht="25.5">
      <c r="A78" s="4">
        <v>77</v>
      </c>
      <c r="B78" s="5" t="s">
        <v>83</v>
      </c>
    </row>
    <row r="79" spans="1:2" ht="25.5">
      <c r="A79" s="4">
        <v>78</v>
      </c>
      <c r="B79" s="5" t="s">
        <v>84</v>
      </c>
    </row>
    <row r="80" spans="1:2" ht="25.5">
      <c r="A80" s="4">
        <v>79</v>
      </c>
      <c r="B80" s="5" t="s">
        <v>85</v>
      </c>
    </row>
    <row r="81" spans="1:2" ht="25.5">
      <c r="A81" s="4">
        <v>80</v>
      </c>
      <c r="B81" s="5" t="s">
        <v>86</v>
      </c>
    </row>
    <row r="82" spans="1:2" ht="25.5">
      <c r="A82" s="4">
        <v>81</v>
      </c>
      <c r="B82" s="5" t="s">
        <v>87</v>
      </c>
    </row>
    <row r="83" spans="1:2" ht="25.5">
      <c r="A83" s="4">
        <v>82</v>
      </c>
      <c r="B83" s="5" t="s">
        <v>88</v>
      </c>
    </row>
    <row r="84" spans="1:2" ht="25.5">
      <c r="A84" s="4">
        <v>83</v>
      </c>
      <c r="B84" s="5" t="s">
        <v>89</v>
      </c>
    </row>
    <row r="85" spans="1:2" ht="25.5">
      <c r="A85" s="4">
        <v>84</v>
      </c>
      <c r="B85" s="5" t="s">
        <v>90</v>
      </c>
    </row>
    <row r="86" spans="1:2" ht="25.5">
      <c r="A86" s="4">
        <v>85</v>
      </c>
      <c r="B86" s="5" t="s">
        <v>91</v>
      </c>
    </row>
    <row r="87" spans="1:2" ht="25.5">
      <c r="A87" s="4">
        <v>86</v>
      </c>
      <c r="B87" s="5" t="s">
        <v>92</v>
      </c>
    </row>
    <row r="88" spans="1:2" ht="25.5">
      <c r="A88" s="4">
        <v>87</v>
      </c>
      <c r="B88" s="5" t="s">
        <v>93</v>
      </c>
    </row>
    <row r="89" spans="1:2" ht="25.5">
      <c r="A89" s="4">
        <v>88</v>
      </c>
      <c r="B89" s="5" t="s">
        <v>94</v>
      </c>
    </row>
    <row r="90" spans="1:2" ht="25.5">
      <c r="A90" s="4">
        <v>89</v>
      </c>
      <c r="B90" s="5" t="s">
        <v>95</v>
      </c>
    </row>
    <row r="91" spans="1:2" ht="25.5">
      <c r="A91" s="4">
        <v>90</v>
      </c>
      <c r="B91" s="5" t="s">
        <v>96</v>
      </c>
    </row>
    <row r="92" spans="1:2" ht="25.5">
      <c r="A92" s="4">
        <v>91</v>
      </c>
      <c r="B92" s="5" t="s">
        <v>97</v>
      </c>
    </row>
    <row r="93" spans="1:2" ht="25.5">
      <c r="A93" s="4">
        <v>92</v>
      </c>
      <c r="B93" s="5" t="s">
        <v>98</v>
      </c>
    </row>
    <row r="94" spans="1:2" ht="25.5">
      <c r="A94" s="4">
        <v>93</v>
      </c>
      <c r="B94" s="5" t="s">
        <v>99</v>
      </c>
    </row>
    <row r="95" spans="1:2" ht="25.5">
      <c r="A95" s="4">
        <v>94</v>
      </c>
      <c r="B95" s="5" t="s">
        <v>100</v>
      </c>
    </row>
    <row r="96" spans="1:2" ht="25.5">
      <c r="A96" s="4">
        <v>95</v>
      </c>
      <c r="B96" s="5" t="s">
        <v>101</v>
      </c>
    </row>
    <row r="97" spans="1:2" ht="25.5">
      <c r="A97" s="4">
        <v>96</v>
      </c>
      <c r="B97" s="5" t="s">
        <v>102</v>
      </c>
    </row>
    <row r="98" spans="1:2" ht="25.5">
      <c r="A98" s="4">
        <v>97</v>
      </c>
      <c r="B98" s="5" t="s">
        <v>103</v>
      </c>
    </row>
    <row r="99" spans="1:2" ht="25.5">
      <c r="A99" s="4">
        <v>98</v>
      </c>
      <c r="B99" s="5" t="s">
        <v>104</v>
      </c>
    </row>
    <row r="100" spans="1:2" ht="25.5">
      <c r="A100" s="4">
        <v>99</v>
      </c>
      <c r="B100" s="5" t="s">
        <v>105</v>
      </c>
    </row>
    <row r="101" spans="1:2" ht="25.5">
      <c r="A101" s="4">
        <v>100</v>
      </c>
      <c r="B101" s="5" t="s">
        <v>106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40%1st</vt:lpstr>
      <vt:lpstr>40%2nd</vt:lpstr>
      <vt:lpstr>40%3rd</vt:lpstr>
      <vt:lpstr>40%4th</vt:lpstr>
      <vt:lpstr>40%Evaning1st</vt:lpstr>
      <vt:lpstr>40%Evaning2nd</vt:lpstr>
      <vt:lpstr>40%</vt:lpstr>
      <vt:lpstr>table</vt:lpstr>
      <vt:lpstr>'40%'!Print_Area</vt:lpstr>
      <vt:lpstr>'40%1st'!Print_Area</vt:lpstr>
      <vt:lpstr>'40%2nd'!Print_Area</vt:lpstr>
      <vt:lpstr>'40%3rd'!Print_Area</vt:lpstr>
      <vt:lpstr>'40%4th'!Print_Area</vt:lpstr>
      <vt:lpstr>'40%Evaning1st'!Print_Area</vt:lpstr>
      <vt:lpstr>'40%Evaning2nd'!Print_Area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yazen</dc:creator>
  <cp:lastModifiedBy>sola</cp:lastModifiedBy>
  <cp:lastPrinted>2019-05-27T16:05:57Z</cp:lastPrinted>
  <dcterms:created xsi:type="dcterms:W3CDTF">2012-09-29T12:15:37Z</dcterms:created>
  <dcterms:modified xsi:type="dcterms:W3CDTF">2019-05-27T16:06:59Z</dcterms:modified>
</cp:coreProperties>
</file>