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زێدەکی\2021-2022\"/>
    </mc:Choice>
  </mc:AlternateContent>
  <bookViews>
    <workbookView xWindow="-120" yWindow="-120" windowWidth="20730" windowHeight="11160" activeTab="1"/>
  </bookViews>
  <sheets>
    <sheet name="خوێندنی بەرایی" sheetId="3" r:id="rId1"/>
    <sheet name="خوێندنی باڵا" sheetId="4" r:id="rId2"/>
    <sheet name="No." sheetId="2" state="hidden" r:id="rId3"/>
  </sheets>
  <definedNames>
    <definedName name="_xlnm._FilterDatabase" localSheetId="1" hidden="1">'خوێندنی باڵا'!$A$5:$E$6</definedName>
    <definedName name="_xlnm._FilterDatabase" localSheetId="0" hidden="1">'خوێندنی بەرایی'!$A$5:$E$6</definedName>
    <definedName name="_xlnm.Print_Area" localSheetId="1">'خوێندنی باڵا'!$A$1:$W$65</definedName>
    <definedName name="_xlnm.Print_Area" localSheetId="0">'خوێندنی بەرایی'!$A$1:$X$65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'خوێندنی باڵا'!$T:$W</definedName>
    <definedName name="solver_lhs1" localSheetId="0" hidden="1">'خوێندنی بەرایی'!$T:$W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'خوێندنی باڵا'!$B$6</definedName>
    <definedName name="solver_opt" localSheetId="0" hidden="1">'خوێندنی بەرایی'!$B$6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hs1" localSheetId="1" hidden="1">5</definedName>
    <definedName name="solver_rhs1" localSheetId="0" hidden="1">5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Z_CD2B141A_93D9_4289_A977_85E08A2B7C99_.wvu.Cols" localSheetId="1" hidden="1">'خوێندنی باڵا'!$O:$V</definedName>
    <definedName name="Z_CD2B141A_93D9_4289_A977_85E08A2B7C99_.wvu.Cols" localSheetId="0" hidden="1">'خوێندنی بەرایی'!$O:$V</definedName>
    <definedName name="Z_CD2B141A_93D9_4289_A977_85E08A2B7C99_.wvu.FilterData" localSheetId="1" hidden="1">'خوێندنی باڵا'!$A$5:$E$6</definedName>
    <definedName name="Z_CD2B141A_93D9_4289_A977_85E08A2B7C99_.wvu.FilterData" localSheetId="0" hidden="1">'خوێندنی بەرایی'!$A$5:$E$6</definedName>
    <definedName name="Z_CD2B141A_93D9_4289_A977_85E08A2B7C99_.wvu.PrintArea" localSheetId="1" hidden="1">'خوێندنی باڵا'!$A$1:$V$65</definedName>
    <definedName name="Z_CD2B141A_93D9_4289_A977_85E08A2B7C99_.wvu.PrintArea" localSheetId="0" hidden="1">'خوێندنی بەرایی'!$A$1:$V$65</definedName>
  </definedNames>
  <calcPr calcId="162913"/>
  <customWorkbookViews>
    <customWorkbookView name="Rebwar - Personal View" guid="{CD2B141A-93D9-4289-A977-85E08A2B7C99}" mergeInterval="0" personalView="1" maximized="1" windowWidth="1362" windowHeight="534" tabRatio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9" i="4" l="1"/>
  <c r="N38" i="4"/>
  <c r="G39" i="4"/>
  <c r="G38" i="4"/>
  <c r="G28" i="4"/>
  <c r="G27" i="4"/>
  <c r="N28" i="4" l="1"/>
  <c r="N27" i="4"/>
  <c r="N36" i="3" l="1"/>
  <c r="G53" i="4" l="1"/>
  <c r="G54" i="4" s="1"/>
  <c r="G47" i="4"/>
  <c r="N42" i="4"/>
  <c r="N41" i="4"/>
  <c r="N40" i="4"/>
  <c r="N36" i="4"/>
  <c r="G42" i="4"/>
  <c r="G41" i="4"/>
  <c r="G40" i="4"/>
  <c r="G36" i="4"/>
  <c r="N31" i="4"/>
  <c r="N30" i="4"/>
  <c r="N29" i="4"/>
  <c r="N25" i="4"/>
  <c r="G36" i="3"/>
  <c r="L43" i="3" l="1"/>
  <c r="J43" i="3"/>
  <c r="N43" i="3"/>
  <c r="E43" i="3"/>
  <c r="C43" i="3"/>
  <c r="G43" i="3"/>
  <c r="L32" i="3"/>
  <c r="J32" i="3"/>
  <c r="N32" i="3"/>
  <c r="E54" i="3" l="1"/>
  <c r="C54" i="3"/>
  <c r="G54" i="3" l="1"/>
  <c r="E54" i="4"/>
  <c r="C54" i="4"/>
  <c r="L43" i="4"/>
  <c r="J43" i="4"/>
  <c r="E43" i="4"/>
  <c r="C43" i="4"/>
  <c r="L32" i="4"/>
  <c r="J32" i="4"/>
  <c r="N32" i="4" l="1"/>
  <c r="A59" i="3"/>
  <c r="A59" i="4"/>
  <c r="E32" i="4" l="1"/>
  <c r="G31" i="4"/>
  <c r="C32" i="3"/>
  <c r="P48" i="4" l="1"/>
  <c r="U6" i="4" l="1"/>
  <c r="U6" i="3" l="1"/>
  <c r="A53" i="4" l="1"/>
  <c r="A52" i="4"/>
  <c r="A51" i="4"/>
  <c r="A50" i="4"/>
  <c r="A49" i="4"/>
  <c r="A48" i="4"/>
  <c r="O47" i="4"/>
  <c r="A47" i="4"/>
  <c r="B46" i="4"/>
  <c r="A43" i="4"/>
  <c r="A54" i="4" s="1"/>
  <c r="H42" i="4"/>
  <c r="A42" i="4"/>
  <c r="H41" i="4"/>
  <c r="A41" i="4"/>
  <c r="H40" i="4"/>
  <c r="A40" i="4"/>
  <c r="H39" i="4"/>
  <c r="A39" i="4"/>
  <c r="H38" i="4"/>
  <c r="A38" i="4"/>
  <c r="H37" i="4"/>
  <c r="A37" i="4"/>
  <c r="N43" i="4"/>
  <c r="H36" i="4"/>
  <c r="G43" i="4"/>
  <c r="A36" i="4"/>
  <c r="N35" i="4"/>
  <c r="L35" i="4"/>
  <c r="J35" i="4"/>
  <c r="I35" i="4"/>
  <c r="G35" i="4"/>
  <c r="G46" i="4" s="1"/>
  <c r="E35" i="4"/>
  <c r="E46" i="4" s="1"/>
  <c r="C35" i="4"/>
  <c r="C46" i="4" s="1"/>
  <c r="B35" i="4"/>
  <c r="A35" i="4"/>
  <c r="H35" i="4" s="1"/>
  <c r="H32" i="4"/>
  <c r="C32" i="4"/>
  <c r="H31" i="4"/>
  <c r="H30" i="4"/>
  <c r="G30" i="4"/>
  <c r="A30" i="4"/>
  <c r="H29" i="4"/>
  <c r="G29" i="4"/>
  <c r="A29" i="4"/>
  <c r="H28" i="4"/>
  <c r="A28" i="4"/>
  <c r="H27" i="4"/>
  <c r="A27" i="4"/>
  <c r="H26" i="4"/>
  <c r="A26" i="4"/>
  <c r="H25" i="4"/>
  <c r="G25" i="4"/>
  <c r="A25" i="4"/>
  <c r="N24" i="4"/>
  <c r="L24" i="4"/>
  <c r="J24" i="4"/>
  <c r="I24" i="4"/>
  <c r="H24" i="4"/>
  <c r="U7" i="4"/>
  <c r="G32" i="4" l="1"/>
  <c r="P47" i="4"/>
  <c r="L52" i="4" s="1"/>
  <c r="H43" i="4"/>
  <c r="A46" i="4"/>
  <c r="L51" i="4" l="1"/>
  <c r="L53" i="4" s="1"/>
  <c r="L55" i="4" l="1"/>
  <c r="O52" i="4" s="1"/>
  <c r="N5" i="3"/>
  <c r="U7" i="3"/>
  <c r="G25" i="3" l="1"/>
  <c r="G32" i="3" l="1"/>
  <c r="O47" i="3"/>
  <c r="A53" i="3"/>
  <c r="A52" i="3"/>
  <c r="A51" i="3"/>
  <c r="A50" i="3"/>
  <c r="A49" i="3"/>
  <c r="A48" i="3"/>
  <c r="A47" i="3"/>
  <c r="B46" i="3"/>
  <c r="A43" i="3"/>
  <c r="A54" i="3" s="1"/>
  <c r="H42" i="3"/>
  <c r="A42" i="3"/>
  <c r="H41" i="3"/>
  <c r="A41" i="3"/>
  <c r="H40" i="3"/>
  <c r="A40" i="3"/>
  <c r="H39" i="3"/>
  <c r="A39" i="3"/>
  <c r="H38" i="3"/>
  <c r="A38" i="3"/>
  <c r="H37" i="3"/>
  <c r="A37" i="3"/>
  <c r="H36" i="3"/>
  <c r="A36" i="3"/>
  <c r="N35" i="3"/>
  <c r="L35" i="3"/>
  <c r="J35" i="3"/>
  <c r="I35" i="3"/>
  <c r="G35" i="3"/>
  <c r="G46" i="3" s="1"/>
  <c r="E35" i="3"/>
  <c r="E46" i="3" s="1"/>
  <c r="C35" i="3"/>
  <c r="C46" i="3" s="1"/>
  <c r="B35" i="3"/>
  <c r="A35" i="3"/>
  <c r="A46" i="3" s="1"/>
  <c r="H32" i="3"/>
  <c r="H31" i="3"/>
  <c r="H30" i="3"/>
  <c r="A30" i="3"/>
  <c r="H29" i="3"/>
  <c r="A29" i="3"/>
  <c r="H28" i="3"/>
  <c r="A28" i="3"/>
  <c r="H27" i="3"/>
  <c r="A27" i="3"/>
  <c r="H26" i="3"/>
  <c r="A26" i="3"/>
  <c r="H25" i="3"/>
  <c r="A25" i="3"/>
  <c r="N24" i="3"/>
  <c r="L24" i="3"/>
  <c r="J24" i="3"/>
  <c r="I24" i="3"/>
  <c r="H24" i="3"/>
  <c r="N7" i="3"/>
  <c r="H35" i="3" l="1"/>
  <c r="H43" i="3"/>
  <c r="P47" i="3" l="1"/>
</calcChain>
</file>

<file path=xl/sharedStrings.xml><?xml version="1.0" encoding="utf-8"?>
<sst xmlns="http://schemas.openxmlformats.org/spreadsheetml/2006/main" count="1648" uniqueCount="1313">
  <si>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</si>
  <si>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</si>
  <si>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</si>
  <si>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</si>
  <si>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</si>
  <si>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</si>
  <si>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</si>
  <si>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</si>
  <si>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</si>
  <si>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</si>
  <si>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</si>
  <si>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</si>
  <si>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</si>
  <si>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</si>
  <si>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</si>
  <si>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</si>
  <si>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</si>
  <si>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</si>
  <si>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</si>
  <si>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</si>
  <si>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</si>
  <si>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</si>
  <si>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</si>
  <si>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</si>
  <si>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</si>
  <si>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</si>
  <si>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</si>
  <si>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</si>
  <si>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</si>
  <si>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</si>
  <si>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</si>
  <si>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</si>
  <si>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</si>
  <si>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</si>
  <si>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</si>
  <si>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</si>
  <si>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</si>
  <si>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</si>
  <si>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</si>
  <si>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</si>
  <si>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</si>
  <si>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</si>
  <si>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</si>
  <si>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</si>
  <si>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</si>
  <si>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</si>
  <si>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</si>
  <si>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</si>
  <si>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</si>
  <si>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</si>
  <si>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</si>
  <si>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</si>
  <si>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</si>
  <si>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</si>
  <si>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</si>
  <si>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</si>
  <si>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</si>
  <si>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</si>
  <si>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</si>
  <si>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</si>
  <si>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</si>
  <si>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</si>
  <si>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</si>
  <si>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</si>
  <si>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</si>
  <si>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</si>
  <si>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</si>
  <si>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</si>
  <si>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</si>
  <si>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</si>
  <si>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</si>
  <si>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</si>
  <si>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</si>
  <si>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</si>
  <si>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</si>
  <si>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</si>
  <si>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</si>
  <si>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</si>
  <si>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</si>
  <si>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</si>
  <si>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</si>
  <si>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</si>
  <si>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</si>
  <si>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</si>
  <si>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</si>
  <si>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</si>
  <si>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</si>
  <si>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</si>
  <si>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</si>
  <si>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</si>
  <si>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</si>
  <si>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</si>
  <si>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</si>
  <si>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</si>
  <si>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</si>
  <si>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</si>
  <si>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</si>
  <si>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</si>
  <si>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</si>
  <si>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</si>
  <si>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</si>
  <si>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</si>
  <si>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</si>
  <si>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</si>
  <si>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</si>
  <si>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</si>
  <si>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</si>
  <si>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</si>
  <si>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</si>
  <si>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</si>
  <si>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</si>
  <si>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</si>
  <si>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</si>
  <si>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</si>
  <si>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</si>
  <si>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</si>
  <si>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</si>
  <si>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</si>
  <si>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</si>
  <si>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</si>
  <si>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</si>
  <si>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</si>
  <si>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</si>
  <si>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</si>
  <si>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</si>
  <si>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</si>
  <si>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</si>
  <si>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</si>
  <si>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</si>
  <si>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</si>
  <si>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</si>
  <si>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</si>
  <si>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</si>
  <si>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</si>
  <si>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</si>
  <si>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</si>
  <si>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</si>
  <si>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</si>
  <si>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</si>
  <si>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</si>
  <si>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</si>
  <si>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</si>
  <si>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</si>
  <si>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</si>
  <si>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</si>
  <si>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</si>
  <si>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</si>
  <si>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</si>
  <si>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</si>
  <si>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</si>
  <si>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</si>
  <si>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</si>
  <si>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</si>
  <si>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</si>
  <si>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</si>
  <si>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</si>
  <si>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</si>
  <si>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</si>
  <si>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</si>
  <si>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</si>
  <si>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</si>
  <si>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</si>
  <si>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</si>
  <si>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</si>
  <si>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</si>
  <si>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</si>
  <si>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</si>
  <si>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</si>
  <si>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</si>
  <si>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</si>
  <si>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</si>
  <si>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</si>
  <si>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</si>
  <si>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</si>
  <si>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</si>
  <si>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</si>
  <si>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</si>
  <si>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</si>
  <si>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</si>
  <si>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</si>
  <si>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</si>
  <si>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</si>
  <si>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</si>
  <si>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</si>
  <si>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</si>
  <si>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</si>
  <si>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</si>
  <si>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</si>
  <si>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</si>
  <si>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</si>
  <si>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</si>
  <si>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</si>
  <si>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</si>
  <si>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</si>
  <si>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</si>
  <si>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</si>
  <si>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</si>
  <si>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</si>
  <si>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</si>
  <si>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</si>
  <si>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</si>
  <si>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</si>
  <si>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</si>
  <si>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</si>
  <si>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</si>
  <si>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</si>
  <si>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</si>
  <si>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</si>
  <si>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</si>
  <si>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</si>
  <si>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</si>
  <si>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</si>
  <si>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</si>
  <si>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</si>
  <si>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</si>
  <si>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</si>
  <si>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</si>
  <si>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</si>
  <si>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</si>
  <si>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</si>
  <si>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</si>
  <si>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</si>
  <si>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</si>
  <si>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</si>
  <si>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</si>
  <si>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</si>
  <si>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</si>
  <si>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</si>
  <si>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</si>
  <si>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</si>
  <si>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</si>
  <si>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</si>
  <si>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</si>
  <si>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</si>
  <si>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پڕۆژەی توێژینەوە: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</si>
  <si>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</si>
  <si>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</si>
  <si>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</si>
  <si>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</si>
  <si>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</si>
  <si>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</si>
  <si>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</si>
  <si>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</si>
  <si>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</si>
  <si>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</si>
  <si>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</si>
  <si>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</si>
  <si>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</si>
  <si>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</si>
  <si>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</si>
  <si>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</si>
  <si>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</si>
  <si>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</si>
  <si>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</si>
  <si>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</si>
  <si>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</si>
  <si>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</si>
  <si>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</si>
  <si>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</si>
  <si>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</si>
  <si>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</si>
  <si>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</si>
  <si>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</si>
  <si>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</si>
  <si>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</si>
  <si>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</si>
  <si>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</si>
  <si>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</si>
  <si>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</si>
  <si>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</si>
  <si>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</si>
  <si>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</si>
  <si>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</si>
  <si>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</si>
  <si>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</si>
  <si>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</si>
  <si>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</si>
  <si>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</si>
  <si>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</si>
  <si>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</si>
  <si>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</si>
  <si>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</si>
  <si>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</si>
  <si>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</si>
  <si>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</si>
  <si>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</si>
  <si>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</si>
  <si>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</si>
  <si>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</si>
  <si>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</si>
  <si>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</si>
  <si>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</si>
  <si>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</si>
  <si>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</si>
  <si>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</si>
  <si>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</si>
  <si>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</si>
  <si>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</si>
  <si>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</si>
  <si>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</si>
  <si>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</si>
  <si>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</si>
  <si>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</si>
  <si>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</si>
  <si>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</si>
  <si>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</si>
  <si>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</si>
  <si>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</si>
  <si>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</si>
  <si>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</si>
  <si>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</si>
  <si>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</si>
  <si>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</si>
  <si>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</si>
  <si>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</si>
  <si>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</si>
  <si>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</si>
  <si>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</si>
  <si>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</si>
  <si>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</si>
  <si>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</si>
  <si>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</si>
  <si>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</si>
  <si>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</si>
  <si>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</si>
  <si>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</si>
  <si>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</si>
  <si>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</si>
  <si>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</si>
  <si>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</si>
  <si>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</si>
  <si>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</si>
  <si>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</si>
  <si>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</si>
  <si>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</si>
  <si>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</si>
  <si>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</si>
  <si>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</si>
  <si>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</si>
  <si>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</si>
  <si>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</si>
  <si>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</si>
  <si>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</si>
  <si>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</si>
  <si>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</si>
  <si>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</si>
  <si>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</si>
  <si>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</si>
  <si>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</si>
  <si>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</si>
  <si>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</si>
  <si>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</si>
  <si>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</si>
  <si>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</si>
  <si>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</si>
  <si>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</si>
  <si>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</si>
  <si>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</si>
  <si>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</si>
  <si>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</si>
  <si>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</si>
  <si>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</si>
  <si>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</si>
  <si>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</si>
  <si>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</si>
  <si>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</si>
  <si>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</si>
  <si>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</si>
  <si>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</si>
  <si>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</si>
  <si>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</si>
  <si>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</si>
  <si>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</si>
  <si>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</si>
  <si>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</si>
  <si>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</si>
  <si>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</si>
  <si>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</si>
  <si>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</si>
  <si>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</si>
  <si>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</si>
  <si>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</si>
  <si>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</si>
  <si>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</si>
  <si>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</si>
  <si>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</si>
  <si>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</si>
  <si>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</si>
  <si>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</si>
  <si>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</si>
  <si>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</si>
  <si>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</si>
  <si>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</si>
  <si>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</si>
  <si>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</si>
  <si>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</si>
  <si>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</si>
  <si>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</si>
  <si>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</si>
  <si>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</si>
  <si>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</si>
  <si>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</si>
  <si>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</si>
  <si>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</si>
  <si>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</si>
  <si>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</si>
  <si>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</si>
  <si>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</si>
  <si>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</si>
  <si>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</si>
  <si>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</si>
  <si>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</si>
  <si>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</si>
  <si>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</si>
  <si>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</si>
  <si>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</si>
  <si>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</si>
  <si>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</si>
  <si>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</si>
  <si>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</si>
  <si>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</si>
  <si>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</si>
  <si>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</si>
  <si>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</si>
  <si>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</si>
  <si>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</si>
  <si>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</si>
  <si>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</si>
  <si>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</si>
  <si>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</si>
  <si>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</si>
  <si>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</si>
  <si>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</si>
  <si>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</si>
  <si>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</si>
  <si>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</si>
  <si>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</si>
  <si>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</si>
  <si>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</si>
  <si>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</si>
  <si>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</si>
  <si>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</si>
  <si>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</si>
  <si>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</si>
  <si>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</si>
  <si>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</si>
  <si>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</si>
  <si>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</si>
  <si>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</si>
  <si>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</si>
  <si>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</si>
  <si>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</si>
  <si>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</si>
  <si>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</si>
  <si>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</si>
  <si>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</si>
  <si>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</si>
  <si>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</si>
  <si>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</si>
  <si>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</si>
  <si>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</si>
  <si>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</si>
  <si>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</si>
  <si>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</si>
  <si>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</si>
  <si>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</si>
  <si>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</si>
  <si>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</si>
  <si>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</si>
  <si>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</si>
  <si>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</si>
  <si>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</si>
  <si>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</si>
  <si>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</si>
  <si>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</si>
  <si>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</si>
  <si>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</si>
  <si>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</si>
  <si>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</si>
  <si>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</si>
  <si>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</si>
  <si>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</si>
  <si>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</si>
  <si>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</si>
  <si>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</si>
  <si>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</si>
  <si>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</si>
  <si>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</si>
  <si>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</si>
  <si>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</si>
  <si>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</si>
  <si>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</si>
  <si>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</si>
  <si>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</si>
  <si>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</si>
  <si>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</si>
  <si>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</si>
  <si>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</si>
  <si>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</si>
  <si>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</si>
  <si>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</si>
  <si>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</si>
  <si>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</si>
  <si>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</si>
  <si>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</si>
  <si>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</si>
  <si>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</si>
  <si>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</si>
  <si>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</si>
  <si>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</si>
  <si>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</si>
  <si>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</si>
  <si>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</si>
  <si>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</si>
  <si>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</si>
  <si>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</si>
  <si>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</si>
  <si>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</si>
  <si>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</si>
  <si>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</si>
  <si>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</si>
  <si>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</si>
  <si>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</si>
  <si>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</si>
  <si>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</si>
  <si>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</si>
  <si>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</si>
  <si>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</si>
  <si>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</si>
  <si>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</si>
  <si>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</si>
  <si>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</si>
  <si>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</si>
  <si>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</si>
  <si>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</si>
  <si>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</si>
  <si>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</si>
  <si>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</si>
  <si>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</si>
  <si>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</si>
  <si>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</si>
  <si>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</si>
  <si>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</si>
  <si>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</si>
  <si>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</si>
  <si>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</si>
  <si>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</si>
  <si>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</si>
  <si>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</si>
  <si>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</si>
  <si>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</si>
  <si>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</si>
  <si>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</si>
  <si>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</si>
  <si>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</si>
  <si>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</si>
  <si>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</si>
  <si>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</si>
  <si>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</si>
  <si>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</si>
  <si>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</si>
  <si>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</si>
  <si>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</si>
  <si>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</si>
  <si>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</si>
  <si>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</si>
  <si>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</si>
  <si>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</si>
  <si>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</si>
  <si>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</si>
  <si>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</si>
  <si>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</si>
  <si>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</si>
  <si>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</si>
  <si>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</si>
  <si>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</si>
  <si>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</si>
  <si>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</si>
  <si>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</si>
  <si>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</si>
  <si>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</si>
  <si>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</si>
  <si>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</si>
  <si>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</si>
  <si>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</si>
  <si>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</si>
  <si>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</si>
  <si>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</si>
  <si>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</si>
  <si>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</si>
  <si>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</si>
  <si>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</si>
  <si>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</si>
  <si>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</si>
  <si>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</si>
  <si>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</si>
  <si>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</si>
  <si>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</si>
  <si>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</si>
  <si>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</si>
  <si>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</si>
  <si>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</si>
  <si>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</si>
  <si>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</si>
  <si>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</si>
  <si>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</si>
  <si>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</si>
  <si>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</si>
  <si>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</si>
  <si>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</si>
  <si>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</si>
  <si>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</si>
  <si>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</si>
  <si>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</si>
  <si>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</si>
  <si>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</si>
  <si>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</si>
  <si>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</si>
  <si>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</si>
  <si>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</si>
  <si>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</si>
  <si>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</si>
  <si>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</si>
  <si>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</si>
  <si>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</si>
  <si>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</si>
  <si>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</si>
  <si>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</si>
  <si>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</si>
  <si>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</si>
  <si>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</si>
  <si>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</si>
  <si>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</si>
  <si>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</si>
  <si>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</si>
  <si>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</si>
  <si>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</si>
  <si>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</si>
  <si>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</si>
  <si>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</si>
  <si>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</si>
  <si>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</si>
  <si>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</si>
  <si>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</si>
  <si>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</si>
  <si>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</si>
  <si>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</si>
  <si>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</si>
  <si>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</si>
  <si>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</si>
  <si>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</si>
  <si>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</si>
  <si>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</si>
  <si>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</si>
  <si>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</si>
  <si>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</si>
  <si>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</si>
  <si>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</si>
  <si>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</si>
  <si>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</si>
  <si>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</si>
  <si>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</si>
  <si>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</si>
  <si>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</si>
  <si>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</si>
  <si>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</si>
  <si>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</si>
  <si>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</si>
  <si>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</si>
  <si>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</si>
  <si>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</si>
  <si>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</si>
  <si>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</si>
  <si>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</si>
  <si>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</si>
  <si>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</si>
  <si>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</si>
  <si>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</si>
  <si>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</si>
  <si>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</si>
  <si>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</si>
  <si>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</si>
  <si>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</si>
  <si>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</si>
  <si>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</si>
  <si>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</si>
  <si>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</si>
  <si>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</si>
  <si>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</si>
  <si>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</si>
  <si>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</si>
  <si>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</si>
  <si>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</si>
  <si>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</si>
  <si>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</si>
  <si>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</si>
  <si>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</si>
  <si>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</si>
  <si>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</si>
  <si>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</si>
  <si>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</si>
  <si>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</si>
  <si>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</si>
  <si>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</si>
  <si>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</si>
  <si>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</si>
  <si>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</si>
  <si>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</si>
  <si>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</si>
  <si>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</si>
  <si>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</si>
  <si>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</si>
  <si>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</si>
  <si>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</si>
  <si>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</si>
  <si>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</si>
  <si>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</si>
  <si>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</si>
  <si>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</si>
  <si>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</si>
  <si>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</si>
  <si>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</si>
  <si>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</si>
  <si>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</si>
  <si>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</si>
  <si>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</si>
  <si>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</si>
  <si>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</si>
  <si>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</si>
  <si>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</si>
  <si>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</si>
  <si>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</si>
  <si>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</si>
  <si>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</si>
  <si>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</si>
  <si>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</si>
  <si>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</si>
  <si>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</si>
  <si>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</si>
  <si>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</si>
  <si>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</si>
  <si>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</si>
  <si>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</si>
  <si>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</si>
  <si>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</si>
  <si>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</si>
  <si>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</si>
  <si>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</si>
  <si>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</si>
  <si>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</si>
  <si>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</si>
  <si>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</si>
  <si>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</si>
  <si>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</si>
  <si>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</si>
  <si>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</si>
  <si>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</si>
  <si>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</si>
  <si>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</si>
  <si>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</si>
  <si>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</si>
  <si>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</si>
  <si>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</si>
  <si>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</si>
  <si>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</si>
  <si>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</si>
  <si>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</si>
  <si>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</si>
  <si>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</si>
  <si>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</si>
  <si>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</si>
  <si>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</si>
  <si>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</si>
  <si>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</si>
  <si>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</si>
  <si>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</si>
  <si>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</si>
  <si>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</si>
  <si>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</si>
  <si>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</si>
  <si>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</si>
  <si>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</si>
  <si>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</si>
  <si>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</si>
  <si>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</si>
  <si>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</si>
  <si>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</si>
  <si>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</si>
  <si>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</si>
  <si>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</si>
  <si>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</si>
  <si>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</si>
  <si>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</si>
  <si>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</si>
  <si>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</si>
  <si>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</si>
  <si>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</si>
  <si>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</si>
  <si>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</si>
  <si>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</si>
  <si>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</si>
  <si>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</si>
  <si>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</si>
  <si>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</si>
  <si>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</si>
  <si>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</si>
  <si>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</si>
  <si>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</si>
  <si>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</si>
  <si>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</si>
  <si>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</si>
  <si>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</si>
  <si>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</si>
  <si>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</si>
  <si>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</si>
  <si>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</si>
  <si>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</si>
  <si>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</si>
  <si>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</si>
  <si>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</si>
  <si>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</si>
  <si>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</si>
  <si>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</si>
  <si>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</si>
  <si>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</si>
  <si>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</si>
  <si>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</si>
  <si>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</si>
  <si>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</si>
  <si>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</si>
  <si>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</si>
  <si>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</si>
  <si>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</si>
  <si>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</si>
  <si>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</si>
  <si>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</si>
  <si>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</si>
  <si>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</si>
  <si>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</si>
  <si>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</si>
  <si>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</si>
  <si>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</si>
  <si>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</si>
  <si>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</si>
  <si>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</si>
  <si>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</si>
  <si>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</si>
  <si>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</si>
  <si>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</si>
  <si>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</si>
  <si>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</si>
  <si>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</si>
  <si>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</si>
  <si>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</si>
  <si>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</si>
  <si>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</si>
  <si>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</si>
  <si>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</si>
  <si>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</si>
  <si>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</si>
  <si>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</si>
  <si>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</si>
  <si>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</si>
  <si>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</si>
  <si>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</si>
  <si>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</si>
  <si>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</si>
  <si>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</si>
  <si>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</si>
  <si>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</si>
  <si>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</si>
  <si>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</si>
  <si>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</si>
  <si>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</si>
  <si>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</si>
  <si>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</si>
  <si>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</si>
  <si>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</si>
  <si>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</si>
  <si>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</si>
  <si>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</si>
  <si>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</si>
  <si>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</si>
  <si>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</si>
  <si>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</si>
  <si>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</si>
  <si>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</si>
  <si>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</si>
  <si>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</si>
  <si>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</si>
  <si>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</si>
  <si>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</si>
  <si>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</si>
  <si>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</si>
  <si>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</si>
  <si>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</si>
  <si>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</si>
  <si>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</si>
  <si>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</si>
  <si>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</si>
  <si>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</si>
  <si>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</si>
  <si>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</si>
  <si>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</si>
  <si>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</si>
  <si>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</si>
  <si>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</si>
  <si>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</si>
  <si>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</si>
  <si>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</si>
  <si>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</si>
  <si>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</si>
  <si>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</si>
  <si>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</si>
  <si>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</si>
  <si>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</si>
  <si>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</si>
  <si>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</si>
  <si>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</si>
  <si>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</si>
  <si>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</si>
  <si>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</si>
  <si>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</si>
  <si>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</si>
  <si>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</si>
  <si>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</si>
  <si>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</si>
  <si>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</si>
  <si>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</si>
  <si>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</si>
  <si>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</si>
  <si>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</si>
  <si>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</si>
  <si>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</si>
  <si>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</si>
  <si>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</si>
  <si>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</si>
  <si>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</si>
  <si>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</si>
  <si>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</si>
  <si>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</si>
  <si>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</si>
  <si>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</si>
  <si>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</si>
  <si>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</si>
  <si>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</si>
  <si>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</si>
  <si>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</si>
  <si>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</si>
  <si>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</si>
  <si>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</si>
  <si>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</si>
  <si>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</si>
  <si>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</si>
  <si>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</si>
  <si>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</si>
  <si>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</si>
  <si>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</si>
  <si>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</si>
  <si>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</si>
  <si>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</si>
  <si>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</si>
  <si>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</si>
  <si>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</si>
  <si>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</si>
  <si>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</si>
  <si>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</si>
  <si>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</si>
  <si>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</si>
  <si>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</si>
  <si>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</si>
  <si>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</si>
  <si>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</si>
  <si>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</si>
  <si>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</si>
  <si>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</si>
  <si>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</si>
  <si>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</si>
  <si>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</si>
  <si>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</si>
  <si>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</si>
  <si>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</si>
  <si>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</si>
  <si>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</si>
  <si>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</si>
  <si>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</si>
  <si>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</si>
  <si>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</si>
  <si>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</si>
  <si>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</si>
  <si>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</si>
  <si>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</si>
  <si>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</si>
  <si>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</si>
  <si>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</si>
  <si>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</si>
  <si>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</si>
  <si>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</si>
  <si>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</si>
  <si>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</si>
  <si>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</si>
  <si>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</si>
  <si>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</si>
  <si>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</si>
  <si>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</si>
  <si>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</si>
  <si>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</si>
  <si>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</si>
  <si>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</si>
  <si>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</si>
  <si>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</si>
  <si>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</si>
  <si>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</si>
  <si>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</si>
  <si>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</si>
  <si>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</si>
  <si>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</si>
  <si>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</si>
  <si>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</si>
  <si>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</si>
  <si>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</si>
  <si>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</si>
  <si>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</si>
  <si>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</si>
  <si>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</si>
  <si>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</si>
  <si>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</si>
  <si>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</si>
  <si>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</si>
  <si>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</si>
  <si>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</si>
  <si>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</si>
  <si>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</si>
  <si>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</si>
  <si>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</si>
  <si>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</si>
  <si>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</si>
  <si>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</si>
  <si>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</si>
  <si>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</si>
  <si>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</si>
  <si>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</si>
  <si>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</si>
  <si>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</si>
  <si>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</si>
  <si>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</si>
  <si>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</si>
  <si>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</si>
  <si>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</si>
  <si>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</si>
  <si>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</si>
  <si>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</si>
  <si>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</si>
  <si>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</si>
  <si>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</si>
  <si>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</si>
  <si>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</si>
  <si>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</si>
  <si>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</si>
  <si>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</si>
  <si>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</si>
  <si>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</si>
  <si>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</si>
  <si>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</si>
  <si>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</si>
  <si>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</si>
  <si>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</si>
  <si>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</si>
  <si>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</si>
  <si>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</si>
  <si>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</si>
  <si>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</si>
  <si>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</si>
  <si>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</si>
  <si>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</si>
  <si>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</si>
  <si>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</si>
  <si>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</si>
  <si>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</si>
  <si>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</si>
  <si>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</si>
  <si>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</si>
  <si>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</si>
  <si>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</si>
  <si>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</si>
  <si>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</si>
  <si>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</si>
  <si>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</si>
  <si>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</si>
  <si>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</si>
  <si>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</si>
  <si>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</si>
  <si>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</si>
  <si>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</si>
  <si>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</si>
  <si>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</si>
  <si>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</si>
  <si>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</si>
  <si>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</si>
  <si>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</si>
  <si>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</si>
  <si>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</si>
  <si>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</si>
  <si>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</si>
  <si>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</si>
  <si>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</si>
  <si>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</si>
  <si>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</si>
  <si>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</si>
  <si>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</si>
  <si>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</si>
  <si>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</si>
  <si>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</si>
  <si>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</si>
  <si>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</si>
  <si>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</si>
  <si>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</si>
  <si>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</si>
  <si>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</si>
  <si>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</si>
  <si>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</si>
  <si>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</si>
  <si>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</si>
  <si>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</si>
  <si>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</si>
  <si>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</si>
  <si>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</si>
  <si>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</si>
  <si>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</si>
  <si>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</si>
  <si>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</si>
  <si>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</si>
  <si>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</si>
  <si>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</si>
  <si>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</si>
  <si>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</si>
  <si>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</si>
  <si>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</si>
  <si>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</si>
  <si>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</si>
  <si>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</si>
  <si>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</si>
  <si>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</si>
  <si>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</si>
  <si>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</si>
  <si>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</si>
  <si>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</si>
  <si>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</si>
  <si>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</si>
  <si>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</si>
  <si>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</si>
  <si>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</si>
  <si>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</si>
  <si>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</si>
  <si>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</si>
  <si>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</si>
  <si>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</si>
  <si>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</si>
  <si>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</si>
  <si>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</si>
  <si>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</si>
  <si>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</si>
  <si>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</si>
  <si>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</si>
  <si>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</si>
  <si>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</si>
  <si>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</si>
  <si>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</si>
  <si>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</si>
  <si>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</si>
  <si>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</si>
  <si>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</si>
  <si>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</si>
  <si>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</si>
  <si>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</si>
  <si>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</si>
  <si>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</si>
  <si>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</si>
  <si>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</si>
  <si>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</si>
  <si>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</si>
  <si>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</si>
  <si>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</si>
  <si>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</si>
  <si>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</si>
  <si>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</si>
  <si>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</si>
  <si>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</si>
  <si>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</si>
  <si>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</si>
  <si>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</si>
  <si>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</si>
  <si>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</si>
  <si>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</si>
  <si>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</si>
  <si>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</si>
  <si>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</si>
  <si>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</si>
  <si>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</si>
  <si>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</si>
  <si>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</si>
  <si>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</si>
  <si>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</si>
  <si>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</si>
  <si>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</si>
  <si>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</si>
  <si>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</si>
  <si>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</si>
  <si>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</si>
  <si>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</si>
  <si>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</si>
  <si>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</si>
  <si>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</si>
  <si>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</si>
  <si>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</si>
  <si>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</si>
  <si>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</si>
  <si>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</si>
  <si>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</si>
  <si>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</si>
  <si>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</si>
  <si>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</si>
  <si>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</si>
  <si>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</si>
  <si>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</si>
  <si>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</si>
  <si>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</si>
  <si>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</si>
  <si>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</si>
  <si>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</si>
  <si>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</si>
  <si>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</si>
  <si>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</si>
  <si>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</si>
  <si>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</si>
  <si>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</si>
  <si>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</si>
  <si>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</si>
  <si>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</si>
  <si>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</si>
  <si>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</si>
  <si>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</si>
  <si>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</si>
  <si>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</si>
  <si>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</si>
  <si>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</si>
  <si>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</si>
  <si>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</si>
  <si>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</si>
  <si>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</si>
  <si>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</si>
  <si>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</si>
  <si>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</si>
  <si>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</si>
  <si>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</si>
  <si>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</si>
  <si>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</si>
  <si>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</si>
  <si>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</si>
  <si>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</si>
  <si>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</si>
  <si>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</si>
  <si>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</si>
  <si>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</si>
  <si>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</si>
  <si>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</si>
  <si>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</si>
  <si>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</si>
  <si>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</si>
  <si>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</si>
  <si>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</si>
  <si>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</si>
  <si>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</si>
  <si>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</si>
  <si>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</si>
  <si>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</si>
  <si>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ئەندامی لیژنەی خوێندنی باڵای بەش</t>
  </si>
  <si>
    <t>کۆی وانەکان (١-٢)</t>
  </si>
  <si>
    <t>سەرپەرشتی خ. باڵا:</t>
  </si>
  <si>
    <t>فۆڕمی وانەی زێدەکی خوێندنی بەرایی</t>
  </si>
  <si>
    <t>پشوو</t>
  </si>
  <si>
    <t>تةمةن</t>
  </si>
  <si>
    <t>پ.ی.د.کەژاڵ محمد سلیمان</t>
  </si>
  <si>
    <t>M.Sc Supervising</t>
  </si>
  <si>
    <t>PhD student supervising</t>
  </si>
  <si>
    <t>دڵگیر احمد (دکتۆرا هاوبەش) + هەردی شکر (دکتۆرا هاوبەش( + فەرهەنگ احمد (ماستەر) + بنار سردار (دکتۆرا هاوبەش) + هیوا محمد (دکتۆرا هاوبەش)</t>
  </si>
  <si>
    <t>Research Project/ 4</t>
  </si>
  <si>
    <t>سۆلین رائد حاتم + فردوس احمد برایم + ئەوین زیوەر حیدر</t>
  </si>
  <si>
    <t>چوار سەد و بیست هەزار دینار</t>
  </si>
  <si>
    <t>04/03/2023</t>
  </si>
  <si>
    <t>05/03</t>
  </si>
  <si>
    <t>06/03</t>
  </si>
  <si>
    <t>07/03</t>
  </si>
  <si>
    <t>08/03</t>
  </si>
  <si>
    <t>09/03</t>
  </si>
  <si>
    <t>11/03/2023</t>
  </si>
  <si>
    <t>12/03</t>
  </si>
  <si>
    <t>13/03</t>
  </si>
  <si>
    <t>14/03</t>
  </si>
  <si>
    <t>15/03</t>
  </si>
  <si>
    <t>16/03</t>
  </si>
  <si>
    <t>18/03/2023</t>
  </si>
  <si>
    <t>19/03</t>
  </si>
  <si>
    <t>20/03</t>
  </si>
  <si>
    <t>21/03</t>
  </si>
  <si>
    <t>22/03</t>
  </si>
  <si>
    <t>23/03</t>
  </si>
  <si>
    <t>25/03/2023</t>
  </si>
  <si>
    <t>26/03</t>
  </si>
  <si>
    <t>27/03</t>
  </si>
  <si>
    <t>28/03</t>
  </si>
  <si>
    <t>29/03</t>
  </si>
  <si>
    <t>30/03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</si>
</sst>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76" x14ac:knownFonts="1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b/>
      <sz val="16"/>
      <name val="Unikurd Web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color theme="0"/>
      <name val="UniQAIDAR_Soz 006"/>
      <family val="2"/>
    </font>
    <font>
      <sz val="20"/>
      <name val="UniQAIDAR_Hewal 016"/>
      <family val="2"/>
    </font>
    <font>
      <sz val="26"/>
      <name val="UniQAIDAR_Hewal 016"/>
      <family val="2"/>
    </font>
    <font>
      <sz val="24"/>
      <color theme="0"/>
      <name val="UniQAIDAR_Soz 006"/>
      <family val="2"/>
    </font>
    <font>
      <sz val="28"/>
      <name val="UniQAIDAR_Soz 006"/>
      <family val="2"/>
    </font>
    <font>
      <sz val="22"/>
      <name val="UniQAIDAR_YUSUF"/>
      <family val="2"/>
    </font>
    <font>
      <sz val="20"/>
      <name val="Times New Roman"/>
      <family val="1"/>
    </font>
    <font>
      <sz val="14"/>
      <name val="UniQAIDAR_Soz 013"/>
      <family val="2"/>
    </font>
    <font>
      <sz val="12"/>
      <name val="UniQAIDAR_Soz 013"/>
      <family val="2"/>
    </font>
    <font>
      <sz val="24"/>
      <name val="Ali_K_Samik"/>
      <charset val="178"/>
    </font>
    <font>
      <b/>
      <sz val="16"/>
      <name val="Unikurd Goran"/>
      <family val="2"/>
    </font>
    <font>
      <b/>
      <sz val="28"/>
      <color theme="0"/>
      <name val="UniQAIDAR_Soz 006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Protection="1"/>
    <xf numFmtId="0" fontId="13" fillId="6" borderId="16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Border="1" applyProtection="1"/>
    <xf numFmtId="0" fontId="12" fillId="0" borderId="0" xfId="0" applyFont="1" applyBorder="1" applyProtection="1"/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right" vertical="center"/>
    </xf>
    <xf numFmtId="1" fontId="21" fillId="0" borderId="10" xfId="0" applyNumberFormat="1" applyFont="1" applyBorder="1" applyAlignment="1" applyProtection="1">
      <alignment horizontal="center" vertical="center" readingOrder="1"/>
    </xf>
    <xf numFmtId="1" fontId="22" fillId="2" borderId="0" xfId="0" applyNumberFormat="1" applyFont="1" applyFill="1" applyBorder="1" applyAlignment="1" applyProtection="1">
      <alignment horizontal="center" vertical="center" readingOrder="1"/>
    </xf>
    <xf numFmtId="0" fontId="23" fillId="0" borderId="17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horizontal="center" vertical="center"/>
    </xf>
    <xf numFmtId="0" fontId="17" fillId="0" borderId="1" xfId="0" applyFont="1" applyBorder="1" applyProtection="1"/>
    <xf numFmtId="0" fontId="23" fillId="0" borderId="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</xf>
    <xf numFmtId="1" fontId="21" fillId="0" borderId="12" xfId="0" applyNumberFormat="1" applyFont="1" applyBorder="1" applyAlignment="1" applyProtection="1">
      <alignment horizontal="center" vertical="center" readingOrder="1"/>
    </xf>
    <xf numFmtId="0" fontId="17" fillId="0" borderId="0" xfId="0" applyFont="1" applyProtection="1"/>
    <xf numFmtId="0" fontId="25" fillId="6" borderId="7" xfId="0" applyFont="1" applyFill="1" applyBorder="1" applyAlignment="1" applyProtection="1">
      <alignment horizontal="center" vertical="center"/>
    </xf>
    <xf numFmtId="0" fontId="25" fillId="6" borderId="8" xfId="0" applyFont="1" applyFill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right" vertical="center"/>
    </xf>
    <xf numFmtId="1" fontId="26" fillId="0" borderId="25" xfId="0" applyNumberFormat="1" applyFont="1" applyBorder="1" applyAlignment="1" applyProtection="1">
      <alignment horizontal="center" vertical="center" readingOrder="1"/>
    </xf>
    <xf numFmtId="165" fontId="25" fillId="0" borderId="10" xfId="0" applyNumberFormat="1" applyFont="1" applyBorder="1" applyAlignment="1" applyProtection="1">
      <alignment horizontal="center" vertical="center" readingOrder="2"/>
    </xf>
    <xf numFmtId="0" fontId="25" fillId="0" borderId="9" xfId="0" applyFont="1" applyBorder="1" applyAlignment="1" applyProtection="1">
      <alignment vertical="center"/>
    </xf>
    <xf numFmtId="0" fontId="25" fillId="0" borderId="11" xfId="0" applyFont="1" applyBorder="1" applyAlignment="1" applyProtection="1">
      <alignment vertical="center"/>
    </xf>
    <xf numFmtId="165" fontId="25" fillId="0" borderId="12" xfId="0" applyNumberFormat="1" applyFont="1" applyBorder="1" applyAlignment="1" applyProtection="1">
      <alignment horizontal="center" vertical="center" readingOrder="2"/>
    </xf>
    <xf numFmtId="0" fontId="25" fillId="0" borderId="9" xfId="0" applyFont="1" applyFill="1" applyBorder="1" applyAlignment="1" applyProtection="1">
      <alignment horizontal="right" vertical="center"/>
    </xf>
    <xf numFmtId="0" fontId="24" fillId="6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165" fontId="18" fillId="0" borderId="10" xfId="0" applyNumberFormat="1" applyFont="1" applyBorder="1" applyAlignment="1" applyProtection="1">
      <alignment horizontal="center" vertical="center" readingOrder="2"/>
    </xf>
    <xf numFmtId="165" fontId="19" fillId="2" borderId="0" xfId="0" applyNumberFormat="1" applyFont="1" applyFill="1" applyBorder="1" applyAlignment="1" applyProtection="1">
      <alignment horizontal="center" vertical="center" readingOrder="2"/>
    </xf>
    <xf numFmtId="165" fontId="18" fillId="0" borderId="12" xfId="0" applyNumberFormat="1" applyFont="1" applyBorder="1" applyAlignment="1" applyProtection="1">
      <alignment horizontal="center" vertical="center" readingOrder="2"/>
    </xf>
    <xf numFmtId="0" fontId="28" fillId="0" borderId="26" xfId="0" applyFont="1" applyBorder="1" applyAlignment="1" applyProtection="1">
      <alignment wrapText="1"/>
      <protection locked="0"/>
    </xf>
    <xf numFmtId="0" fontId="12" fillId="0" borderId="2" xfId="0" applyFont="1" applyBorder="1" applyProtection="1"/>
    <xf numFmtId="0" fontId="25" fillId="0" borderId="11" xfId="0" applyFont="1" applyFill="1" applyBorder="1" applyAlignment="1" applyProtection="1">
      <alignment horizontal="right" vertical="center"/>
    </xf>
    <xf numFmtId="1" fontId="26" fillId="0" borderId="13" xfId="0" applyNumberFormat="1" applyFont="1" applyBorder="1" applyAlignment="1" applyProtection="1">
      <alignment horizontal="center" vertical="center" readingOrder="1"/>
    </xf>
    <xf numFmtId="0" fontId="25" fillId="6" borderId="16" xfId="0" applyFont="1" applyFill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right" vertical="center"/>
    </xf>
    <xf numFmtId="0" fontId="12" fillId="0" borderId="1" xfId="0" applyFont="1" applyBorder="1" applyProtection="1"/>
    <xf numFmtId="0" fontId="12" fillId="0" borderId="0" xfId="0" applyFont="1" applyAlignment="1" applyProtection="1">
      <alignment horizontal="center" vertical="center"/>
    </xf>
    <xf numFmtId="0" fontId="19" fillId="0" borderId="22" xfId="0" applyFont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35" fillId="0" borderId="0" xfId="0" applyFont="1" applyProtection="1"/>
    <xf numFmtId="0" fontId="36" fillId="0" borderId="6" xfId="0" applyFont="1" applyBorder="1" applyAlignment="1" applyProtection="1">
      <alignment horizontal="center" vertical="center"/>
    </xf>
    <xf numFmtId="0" fontId="37" fillId="0" borderId="6" xfId="0" applyFont="1" applyBorder="1" applyAlignment="1" applyProtection="1">
      <alignment horizontal="right" vertical="center"/>
    </xf>
    <xf numFmtId="0" fontId="40" fillId="0" borderId="26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 readingOrder="2"/>
    </xf>
    <xf numFmtId="0" fontId="39" fillId="0" borderId="0" xfId="0" applyFont="1" applyFill="1" applyBorder="1" applyAlignment="1" applyProtection="1">
      <alignment horizontal="center" vertical="center" wrapText="1" readingOrder="2"/>
    </xf>
    <xf numFmtId="0" fontId="12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center" vertical="center" wrapText="1"/>
    </xf>
    <xf numFmtId="165" fontId="45" fillId="0" borderId="0" xfId="0" applyNumberFormat="1" applyFont="1" applyFill="1" applyBorder="1" applyAlignment="1" applyProtection="1">
      <alignment horizontal="center" vertical="center" wrapText="1"/>
    </xf>
    <xf numFmtId="165" fontId="45" fillId="0" borderId="2" xfId="0" applyNumberFormat="1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34" fillId="7" borderId="53" xfId="0" applyFont="1" applyFill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165" fontId="17" fillId="2" borderId="55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5" xfId="0" applyNumberFormat="1" applyFont="1" applyBorder="1" applyAlignment="1" applyProtection="1">
      <alignment horizontal="center" vertical="center" wrapText="1"/>
      <protection locked="0"/>
    </xf>
    <xf numFmtId="165" fontId="17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9" xfId="0" applyFont="1" applyFill="1" applyBorder="1" applyAlignment="1" applyProtection="1">
      <alignment horizontal="center" vertical="center" wrapText="1"/>
    </xf>
    <xf numFmtId="165" fontId="8" fillId="8" borderId="40" xfId="0" applyNumberFormat="1" applyFont="1" applyFill="1" applyBorder="1" applyAlignment="1" applyProtection="1">
      <alignment horizontal="center" vertical="center" wrapText="1"/>
    </xf>
    <xf numFmtId="0" fontId="32" fillId="7" borderId="64" xfId="0" applyFont="1" applyFill="1" applyBorder="1" applyAlignment="1" applyProtection="1">
      <alignment horizontal="center" vertical="center"/>
    </xf>
    <xf numFmtId="0" fontId="31" fillId="7" borderId="65" xfId="0" applyFont="1" applyFill="1" applyBorder="1" applyAlignment="1" applyProtection="1">
      <alignment horizontal="center" vertical="center" wrapText="1" readingOrder="2"/>
    </xf>
    <xf numFmtId="0" fontId="33" fillId="7" borderId="66" xfId="0" applyFont="1" applyFill="1" applyBorder="1" applyAlignment="1" applyProtection="1">
      <alignment horizontal="center" vertical="center" wrapText="1" readingOrder="2"/>
    </xf>
    <xf numFmtId="0" fontId="33" fillId="7" borderId="67" xfId="0" applyFont="1" applyFill="1" applyBorder="1" applyAlignment="1" applyProtection="1">
      <alignment horizontal="center" vertical="center" wrapText="1" readingOrder="2"/>
    </xf>
    <xf numFmtId="0" fontId="10" fillId="0" borderId="43" xfId="0" applyFont="1" applyBorder="1" applyAlignment="1" applyProtection="1">
      <alignment vertical="center"/>
    </xf>
    <xf numFmtId="0" fontId="17" fillId="0" borderId="70" xfId="0" applyFont="1" applyBorder="1" applyProtection="1"/>
    <xf numFmtId="0" fontId="12" fillId="0" borderId="71" xfId="0" applyFont="1" applyBorder="1" applyProtection="1"/>
    <xf numFmtId="165" fontId="27" fillId="0" borderId="71" xfId="0" applyNumberFormat="1" applyFont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vertical="center"/>
    </xf>
    <xf numFmtId="0" fontId="56" fillId="0" borderId="70" xfId="0" applyFont="1" applyBorder="1" applyAlignment="1" applyProtection="1">
      <alignment horizontal="center" vertical="center" wrapText="1"/>
    </xf>
    <xf numFmtId="0" fontId="50" fillId="0" borderId="19" xfId="0" applyFont="1" applyBorder="1" applyAlignment="1" applyProtection="1">
      <alignment horizontal="center" vertical="center" wrapText="1" readingOrder="1"/>
      <protection locked="0"/>
    </xf>
    <xf numFmtId="0" fontId="50" fillId="0" borderId="9" xfId="0" applyFont="1" applyBorder="1" applyAlignment="1" applyProtection="1">
      <alignment horizontal="center" vertical="center" wrapText="1" readingOrder="1"/>
      <protection locked="0"/>
    </xf>
    <xf numFmtId="0" fontId="50" fillId="0" borderId="10" xfId="0" applyFont="1" applyBorder="1" applyAlignment="1" applyProtection="1">
      <alignment horizontal="center" vertical="center" wrapText="1" readingOrder="1"/>
      <protection locked="0"/>
    </xf>
    <xf numFmtId="0" fontId="52" fillId="0" borderId="32" xfId="0" applyFont="1" applyBorder="1" applyAlignment="1" applyProtection="1">
      <alignment horizontal="center" vertical="center" wrapText="1" readingOrder="1"/>
    </xf>
    <xf numFmtId="0" fontId="52" fillId="0" borderId="34" xfId="0" applyFont="1" applyBorder="1" applyAlignment="1" applyProtection="1">
      <alignment horizontal="center" vertical="center" wrapText="1" readingOrder="1"/>
    </xf>
    <xf numFmtId="0" fontId="50" fillId="0" borderId="27" xfId="0" applyFont="1" applyBorder="1" applyAlignment="1" applyProtection="1">
      <alignment wrapText="1"/>
      <protection locked="0"/>
    </xf>
    <xf numFmtId="0" fontId="50" fillId="0" borderId="75" xfId="0" applyFont="1" applyBorder="1" applyAlignment="1" applyProtection="1">
      <alignment horizontal="center" vertical="center" wrapText="1" readingOrder="1"/>
      <protection locked="0"/>
    </xf>
    <xf numFmtId="0" fontId="50" fillId="0" borderId="76" xfId="0" applyFont="1" applyBorder="1" applyAlignment="1" applyProtection="1">
      <alignment horizontal="center" vertical="center" wrapText="1" readingOrder="1"/>
      <protection locked="0"/>
    </xf>
    <xf numFmtId="0" fontId="50" fillId="0" borderId="7" xfId="0" applyFont="1" applyBorder="1" applyAlignment="1" applyProtection="1">
      <alignment horizontal="center" vertical="center" wrapText="1" readingOrder="1"/>
      <protection locked="0"/>
    </xf>
    <xf numFmtId="0" fontId="50" fillId="0" borderId="8" xfId="0" applyFont="1" applyBorder="1" applyAlignment="1" applyProtection="1">
      <alignment horizontal="center" vertical="center" wrapText="1" readingOrder="1"/>
      <protection locked="0"/>
    </xf>
    <xf numFmtId="0" fontId="60" fillId="0" borderId="9" xfId="0" applyFont="1" applyBorder="1" applyAlignment="1" applyProtection="1">
      <alignment horizontal="center" vertical="top" wrapText="1" readingOrder="1"/>
    </xf>
    <xf numFmtId="0" fontId="60" fillId="0" borderId="10" xfId="0" applyFont="1" applyBorder="1" applyAlignment="1" applyProtection="1">
      <alignment horizontal="center" vertical="top" wrapText="1" readingOrder="1"/>
    </xf>
    <xf numFmtId="0" fontId="60" fillId="0" borderId="76" xfId="0" applyFont="1" applyBorder="1" applyAlignment="1" applyProtection="1">
      <alignment horizontal="right" vertical="top" wrapText="1" readingOrder="1"/>
      <protection locked="0"/>
    </xf>
    <xf numFmtId="0" fontId="60" fillId="0" borderId="10" xfId="0" applyFont="1" applyBorder="1" applyAlignment="1" applyProtection="1">
      <alignment horizontal="right" vertical="top" wrapText="1" readingOrder="1"/>
      <protection locked="0"/>
    </xf>
    <xf numFmtId="0" fontId="64" fillId="0" borderId="34" xfId="0" applyFont="1" applyBorder="1" applyAlignment="1" applyProtection="1">
      <alignment horizontal="center" vertical="top" wrapText="1" readingOrder="1"/>
    </xf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25" fillId="0" borderId="26" xfId="0" applyFont="1" applyBorder="1" applyAlignment="1" applyProtection="1">
      <alignment horizontal="center" vertical="center"/>
    </xf>
    <xf numFmtId="0" fontId="25" fillId="0" borderId="81" xfId="0" applyFont="1" applyBorder="1" applyAlignment="1" applyProtection="1">
      <alignment horizontal="center" vertical="center"/>
    </xf>
    <xf numFmtId="0" fontId="55" fillId="0" borderId="69" xfId="0" applyFont="1" applyFill="1" applyBorder="1" applyAlignment="1" applyProtection="1">
      <alignment horizontal="center" vertical="center"/>
    </xf>
    <xf numFmtId="0" fontId="55" fillId="0" borderId="82" xfId="0" applyFont="1" applyFill="1" applyBorder="1" applyAlignment="1" applyProtection="1">
      <alignment horizontal="center" vertical="center" wrapText="1"/>
    </xf>
    <xf numFmtId="165" fontId="55" fillId="0" borderId="83" xfId="0" applyNumberFormat="1" applyFont="1" applyFill="1" applyBorder="1" applyAlignment="1" applyProtection="1">
      <alignment horizontal="center" vertical="center" wrapText="1"/>
    </xf>
    <xf numFmtId="165" fontId="14" fillId="0" borderId="84" xfId="0" applyNumberFormat="1" applyFont="1" applyBorder="1" applyAlignment="1" applyProtection="1">
      <alignment horizontal="center" vertical="center"/>
    </xf>
    <xf numFmtId="165" fontId="29" fillId="0" borderId="85" xfId="0" applyNumberFormat="1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top" wrapText="1" readingOrder="1"/>
    </xf>
    <xf numFmtId="0" fontId="67" fillId="0" borderId="17" xfId="0" applyFont="1" applyBorder="1" applyAlignment="1" applyProtection="1">
      <alignment horizontal="center" vertical="top" wrapText="1" readingOrder="1"/>
    </xf>
    <xf numFmtId="0" fontId="62" fillId="0" borderId="17" xfId="0" applyFont="1" applyBorder="1" applyAlignment="1" applyProtection="1">
      <alignment horizontal="center" vertical="top" wrapText="1" readingOrder="1"/>
    </xf>
    <xf numFmtId="165" fontId="62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2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62" fillId="0" borderId="9" xfId="0" applyNumberFormat="1" applyFont="1" applyBorder="1" applyAlignment="1" applyProtection="1">
      <alignment horizontal="center" vertical="top" wrapText="1" readingOrder="1"/>
      <protection locked="0"/>
    </xf>
    <xf numFmtId="165" fontId="6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2" fillId="0" borderId="10" xfId="0" applyFont="1" applyBorder="1" applyAlignment="1" applyProtection="1">
      <alignment horizontal="center" vertical="top" wrapText="1" readingOrder="1"/>
      <protection locked="0"/>
    </xf>
    <xf numFmtId="0" fontId="62" fillId="0" borderId="76" xfId="0" applyFont="1" applyBorder="1" applyAlignment="1" applyProtection="1">
      <alignment horizontal="center" vertical="top" wrapText="1" readingOrder="1"/>
      <protection locked="0"/>
    </xf>
    <xf numFmtId="165" fontId="62" fillId="0" borderId="76" xfId="0" applyNumberFormat="1" applyFont="1" applyBorder="1" applyAlignment="1" applyProtection="1">
      <alignment horizontal="center" vertical="top" readingOrder="1"/>
      <protection locked="0"/>
    </xf>
    <xf numFmtId="165" fontId="62" fillId="0" borderId="10" xfId="0" applyNumberFormat="1" applyFont="1" applyBorder="1" applyAlignment="1" applyProtection="1">
      <alignment horizontal="center" vertical="top" readingOrder="1"/>
      <protection locked="0"/>
    </xf>
    <xf numFmtId="0" fontId="67" fillId="0" borderId="7" xfId="0" applyFont="1" applyBorder="1" applyAlignment="1" applyProtection="1">
      <alignment horizontal="center" vertical="top" wrapText="1" readingOrder="1"/>
      <protection locked="0"/>
    </xf>
    <xf numFmtId="0" fontId="67" fillId="0" borderId="8" xfId="0" applyFont="1" applyBorder="1" applyAlignment="1" applyProtection="1">
      <alignment horizontal="center" vertical="top" wrapText="1" readingOrder="1"/>
      <protection locked="0"/>
    </xf>
    <xf numFmtId="0" fontId="67" fillId="0" borderId="75" xfId="0" applyFont="1" applyBorder="1" applyAlignment="1" applyProtection="1">
      <alignment horizontal="center" vertical="top" wrapText="1" readingOrder="1"/>
      <protection locked="0"/>
    </xf>
    <xf numFmtId="0" fontId="67" fillId="0" borderId="19" xfId="0" applyFont="1" applyBorder="1" applyAlignment="1" applyProtection="1">
      <alignment horizontal="center" vertical="top" wrapText="1" readingOrder="1"/>
      <protection locked="0"/>
    </xf>
    <xf numFmtId="0" fontId="67" fillId="0" borderId="32" xfId="0" applyFont="1" applyBorder="1" applyAlignment="1" applyProtection="1">
      <alignment horizontal="center" vertical="top" wrapText="1" readingOrder="1"/>
    </xf>
    <xf numFmtId="0" fontId="67" fillId="0" borderId="9" xfId="0" applyFont="1" applyBorder="1" applyAlignment="1" applyProtection="1">
      <alignment horizontal="center" vertical="top" wrapText="1" readingOrder="1"/>
      <protection locked="0"/>
    </xf>
    <xf numFmtId="0" fontId="67" fillId="0" borderId="10" xfId="0" applyFont="1" applyBorder="1" applyAlignment="1" applyProtection="1">
      <alignment horizontal="center" vertical="top" wrapText="1" readingOrder="1"/>
      <protection locked="0"/>
    </xf>
    <xf numFmtId="0" fontId="34" fillId="7" borderId="92" xfId="0" applyFont="1" applyFill="1" applyBorder="1" applyAlignment="1" applyProtection="1">
      <alignment horizontal="center" vertical="center" wrapText="1"/>
    </xf>
    <xf numFmtId="0" fontId="33" fillId="0" borderId="93" xfId="0" applyFont="1" applyBorder="1" applyAlignment="1" applyProtection="1">
      <alignment horizontal="center" vertical="center" wrapText="1"/>
    </xf>
    <xf numFmtId="0" fontId="47" fillId="7" borderId="79" xfId="0" applyFont="1" applyFill="1" applyBorder="1" applyAlignment="1" applyProtection="1">
      <alignment horizontal="right" vertical="center" wrapText="1"/>
    </xf>
    <xf numFmtId="0" fontId="47" fillId="7" borderId="96" xfId="0" applyFont="1" applyFill="1" applyBorder="1" applyAlignment="1" applyProtection="1">
      <alignment horizontal="right" wrapText="1"/>
    </xf>
    <xf numFmtId="0" fontId="47" fillId="7" borderId="52" xfId="0" applyFont="1" applyFill="1" applyBorder="1" applyAlignment="1" applyProtection="1">
      <alignment horizontal="right" vertical="center" wrapText="1"/>
    </xf>
    <xf numFmtId="49" fontId="51" fillId="0" borderId="27" xfId="0" applyNumberFormat="1" applyFont="1" applyBorder="1" applyAlignment="1" applyProtection="1">
      <alignment horizontal="center" vertical="top" wrapText="1" readingOrder="2"/>
      <protection locked="0"/>
    </xf>
    <xf numFmtId="0" fontId="47" fillId="5" borderId="54" xfId="0" applyFont="1" applyFill="1" applyBorder="1" applyAlignment="1" applyProtection="1">
      <alignment horizontal="center" vertical="center" wrapText="1"/>
    </xf>
    <xf numFmtId="0" fontId="47" fillId="5" borderId="29" xfId="0" applyFont="1" applyFill="1" applyBorder="1" applyAlignment="1" applyProtection="1">
      <alignment horizontal="center" vertical="center" wrapText="1"/>
    </xf>
    <xf numFmtId="0" fontId="47" fillId="5" borderId="95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 readingOrder="2"/>
    </xf>
    <xf numFmtId="0" fontId="35" fillId="0" borderId="0" xfId="0" applyFont="1" applyBorder="1" applyProtection="1"/>
    <xf numFmtId="0" fontId="35" fillId="0" borderId="2" xfId="0" applyFont="1" applyBorder="1" applyProtection="1"/>
    <xf numFmtId="0" fontId="12" fillId="0" borderId="4" xfId="0" applyFont="1" applyBorder="1" applyProtection="1"/>
    <xf numFmtId="0" fontId="12" fillId="0" borderId="5" xfId="0" applyFont="1" applyBorder="1" applyProtection="1"/>
    <xf numFmtId="165" fontId="62" fillId="0" borderId="76" xfId="0" applyNumberFormat="1" applyFont="1" applyBorder="1" applyAlignment="1" applyProtection="1">
      <alignment horizontal="center" vertical="center" wrapText="1" readingOrder="1"/>
      <protection locked="0"/>
    </xf>
    <xf numFmtId="165" fontId="62" fillId="0" borderId="9" xfId="0" applyNumberFormat="1" applyFont="1" applyBorder="1" applyAlignment="1" applyProtection="1">
      <alignment horizontal="center" vertical="center" wrapText="1" readingOrder="1"/>
    </xf>
    <xf numFmtId="165" fontId="62" fillId="0" borderId="10" xfId="0" applyNumberFormat="1" applyFont="1" applyBorder="1" applyAlignment="1" applyProtection="1">
      <alignment horizontal="center" vertical="center" wrapText="1" readingOrder="1"/>
    </xf>
    <xf numFmtId="0" fontId="48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 readingOrder="1"/>
    </xf>
    <xf numFmtId="0" fontId="12" fillId="0" borderId="0" xfId="0" applyFont="1" applyAlignment="1" applyProtection="1">
      <alignment readingOrder="1"/>
    </xf>
    <xf numFmtId="0" fontId="13" fillId="6" borderId="16" xfId="0" applyFont="1" applyFill="1" applyBorder="1" applyAlignment="1" applyProtection="1">
      <alignment horizontal="center" vertical="center" readingOrder="1"/>
    </xf>
    <xf numFmtId="0" fontId="10" fillId="0" borderId="0" xfId="0" applyFont="1" applyBorder="1" applyAlignment="1" applyProtection="1">
      <alignment vertical="center" readingOrder="1"/>
    </xf>
    <xf numFmtId="0" fontId="14" fillId="0" borderId="6" xfId="0" applyFont="1" applyBorder="1" applyAlignment="1" applyProtection="1">
      <alignment horizontal="center" vertical="center" readingOrder="1"/>
    </xf>
    <xf numFmtId="0" fontId="15" fillId="0" borderId="6" xfId="0" applyFont="1" applyBorder="1" applyAlignment="1" applyProtection="1">
      <alignment horizontal="right" vertical="center" readingOrder="1"/>
    </xf>
    <xf numFmtId="0" fontId="14" fillId="0" borderId="0" xfId="0" applyFont="1" applyAlignment="1" applyProtection="1">
      <alignment horizontal="center" vertical="center" readingOrder="1"/>
    </xf>
    <xf numFmtId="0" fontId="17" fillId="0" borderId="70" xfId="0" applyFont="1" applyBorder="1" applyAlignment="1" applyProtection="1">
      <alignment readingOrder="1"/>
    </xf>
    <xf numFmtId="0" fontId="17" fillId="0" borderId="0" xfId="0" applyFont="1" applyBorder="1" applyAlignment="1" applyProtection="1">
      <alignment readingOrder="1"/>
    </xf>
    <xf numFmtId="0" fontId="12" fillId="0" borderId="71" xfId="0" applyFont="1" applyBorder="1" applyAlignment="1" applyProtection="1">
      <alignment readingOrder="1"/>
    </xf>
    <xf numFmtId="0" fontId="56" fillId="0" borderId="70" xfId="0" applyFont="1" applyBorder="1" applyAlignment="1" applyProtection="1">
      <alignment horizontal="center" vertical="center" wrapText="1" readingOrder="1"/>
    </xf>
    <xf numFmtId="0" fontId="12" fillId="0" borderId="0" xfId="0" applyFont="1" applyBorder="1" applyAlignment="1" applyProtection="1">
      <alignment readingOrder="1"/>
    </xf>
    <xf numFmtId="165" fontId="27" fillId="0" borderId="71" xfId="0" applyNumberFormat="1" applyFont="1" applyBorder="1" applyAlignment="1" applyProtection="1">
      <alignment horizontal="center" vertical="center" wrapText="1" readingOrder="1"/>
    </xf>
    <xf numFmtId="0" fontId="18" fillId="6" borderId="7" xfId="0" applyFont="1" applyFill="1" applyBorder="1" applyAlignment="1" applyProtection="1">
      <alignment horizontal="center" vertical="center" readingOrder="1"/>
    </xf>
    <xf numFmtId="0" fontId="18" fillId="6" borderId="8" xfId="0" applyFont="1" applyFill="1" applyBorder="1" applyAlignment="1" applyProtection="1">
      <alignment horizontal="center" vertical="center" readingOrder="1"/>
    </xf>
    <xf numFmtId="0" fontId="12" fillId="2" borderId="0" xfId="0" applyFont="1" applyFill="1" applyBorder="1" applyAlignment="1" applyProtection="1">
      <alignment readingOrder="1"/>
    </xf>
    <xf numFmtId="0" fontId="19" fillId="2" borderId="0" xfId="0" applyFont="1" applyFill="1" applyBorder="1" applyAlignment="1" applyProtection="1">
      <alignment horizontal="center" vertical="center" readingOrder="1"/>
    </xf>
    <xf numFmtId="0" fontId="20" fillId="6" borderId="16" xfId="0" applyFont="1" applyFill="1" applyBorder="1" applyAlignment="1" applyProtection="1">
      <alignment horizontal="center" vertical="center" readingOrder="1"/>
    </xf>
    <xf numFmtId="0" fontId="17" fillId="0" borderId="0" xfId="0" applyFont="1" applyBorder="1" applyAlignment="1" applyProtection="1">
      <alignment horizontal="center" vertical="center" readingOrder="1"/>
    </xf>
    <xf numFmtId="0" fontId="18" fillId="0" borderId="9" xfId="0" applyFont="1" applyBorder="1" applyAlignment="1" applyProtection="1">
      <alignment horizontal="right" vertical="center" readingOrder="1"/>
    </xf>
    <xf numFmtId="0" fontId="23" fillId="0" borderId="17" xfId="0" applyFont="1" applyBorder="1" applyAlignment="1" applyProtection="1">
      <alignment horizontal="center" vertical="center" readingOrder="1"/>
    </xf>
    <xf numFmtId="165" fontId="27" fillId="0" borderId="71" xfId="0" applyNumberFormat="1" applyFont="1" applyFill="1" applyBorder="1" applyAlignment="1" applyProtection="1">
      <alignment horizontal="center" vertical="center" wrapText="1" readingOrder="1"/>
    </xf>
    <xf numFmtId="0" fontId="18" fillId="0" borderId="9" xfId="0" applyFont="1" applyBorder="1" applyAlignment="1" applyProtection="1">
      <alignment vertical="center" readingOrder="1"/>
    </xf>
    <xf numFmtId="0" fontId="23" fillId="0" borderId="22" xfId="0" applyFont="1" applyBorder="1" applyAlignment="1" applyProtection="1">
      <alignment horizontal="center" vertical="center" readingOrder="1"/>
    </xf>
    <xf numFmtId="0" fontId="23" fillId="0" borderId="0" xfId="0" applyFont="1" applyBorder="1" applyAlignment="1" applyProtection="1">
      <alignment horizontal="center" vertical="center" readingOrder="1"/>
    </xf>
    <xf numFmtId="0" fontId="18" fillId="0" borderId="11" xfId="0" applyFont="1" applyBorder="1" applyAlignment="1" applyProtection="1">
      <alignment vertical="center" readingOrder="1"/>
    </xf>
    <xf numFmtId="0" fontId="32" fillId="7" borderId="64" xfId="0" applyFont="1" applyFill="1" applyBorder="1" applyAlignment="1" applyProtection="1">
      <alignment horizontal="center" vertical="center" readingOrder="1"/>
    </xf>
    <xf numFmtId="0" fontId="31" fillId="7" borderId="65" xfId="0" applyFont="1" applyFill="1" applyBorder="1" applyAlignment="1" applyProtection="1">
      <alignment horizontal="center" vertical="center" wrapText="1" readingOrder="1"/>
    </xf>
    <xf numFmtId="0" fontId="33" fillId="7" borderId="66" xfId="0" applyFont="1" applyFill="1" applyBorder="1" applyAlignment="1" applyProtection="1">
      <alignment horizontal="center" vertical="center" wrapText="1" readingOrder="1"/>
    </xf>
    <xf numFmtId="0" fontId="33" fillId="7" borderId="67" xfId="0" applyFont="1" applyFill="1" applyBorder="1" applyAlignment="1" applyProtection="1">
      <alignment horizontal="center" vertical="center" wrapText="1" readingOrder="1"/>
    </xf>
    <xf numFmtId="0" fontId="47" fillId="7" borderId="61" xfId="0" applyFont="1" applyFill="1" applyBorder="1" applyAlignment="1" applyProtection="1">
      <alignment horizontal="right" vertical="center" wrapText="1" readingOrder="1"/>
    </xf>
    <xf numFmtId="0" fontId="47" fillId="7" borderId="62" xfId="0" applyFont="1" applyFill="1" applyBorder="1" applyAlignment="1" applyProtection="1">
      <alignment horizontal="right" vertical="center" wrapText="1" readingOrder="1"/>
    </xf>
    <xf numFmtId="0" fontId="17" fillId="0" borderId="0" xfId="0" applyFont="1" applyAlignment="1" applyProtection="1">
      <alignment readingOrder="1"/>
    </xf>
    <xf numFmtId="0" fontId="7" fillId="6" borderId="7" xfId="0" applyFont="1" applyFill="1" applyBorder="1" applyAlignment="1" applyProtection="1">
      <alignment horizontal="center" vertical="center" readingOrder="1"/>
    </xf>
    <xf numFmtId="0" fontId="7" fillId="6" borderId="15" xfId="0" applyFont="1" applyFill="1" applyBorder="1" applyAlignment="1" applyProtection="1">
      <alignment horizontal="center" vertical="center" readingOrder="1"/>
    </xf>
    <xf numFmtId="0" fontId="25" fillId="6" borderId="7" xfId="0" applyFont="1" applyFill="1" applyBorder="1" applyAlignment="1" applyProtection="1">
      <alignment horizontal="center" vertical="center" readingOrder="1"/>
    </xf>
    <xf numFmtId="0" fontId="25" fillId="6" borderId="8" xfId="0" applyFont="1" applyFill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horizontal="right" vertical="center" readingOrder="1"/>
    </xf>
    <xf numFmtId="165" fontId="25" fillId="0" borderId="10" xfId="0" applyNumberFormat="1" applyFont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vertical="center" readingOrder="1"/>
    </xf>
    <xf numFmtId="0" fontId="47" fillId="7" borderId="63" xfId="0" applyFont="1" applyFill="1" applyBorder="1" applyAlignment="1" applyProtection="1">
      <alignment horizontal="right" wrapText="1" readingOrder="1"/>
    </xf>
    <xf numFmtId="0" fontId="17" fillId="0" borderId="1" xfId="0" applyFont="1" applyBorder="1" applyAlignment="1" applyProtection="1">
      <alignment readingOrder="1"/>
    </xf>
    <xf numFmtId="0" fontId="12" fillId="0" borderId="2" xfId="0" applyFont="1" applyBorder="1" applyAlignment="1" applyProtection="1">
      <alignment readingOrder="1"/>
    </xf>
    <xf numFmtId="165" fontId="17" fillId="2" borderId="55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2" borderId="58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1" xfId="0" applyFont="1" applyBorder="1" applyAlignment="1" applyProtection="1">
      <alignment vertical="center" readingOrder="1"/>
    </xf>
    <xf numFmtId="165" fontId="25" fillId="0" borderId="12" xfId="0" applyNumberFormat="1" applyFont="1" applyBorder="1" applyAlignment="1" applyProtection="1">
      <alignment horizontal="center" vertical="center" readingOrder="1"/>
    </xf>
    <xf numFmtId="0" fontId="25" fillId="0" borderId="9" xfId="0" applyFont="1" applyFill="1" applyBorder="1" applyAlignment="1" applyProtection="1">
      <alignment horizontal="right" vertical="center" readingOrder="1"/>
    </xf>
    <xf numFmtId="0" fontId="34" fillId="7" borderId="29" xfId="0" applyFont="1" applyFill="1" applyBorder="1" applyAlignment="1" applyProtection="1">
      <alignment horizontal="center" vertical="center" wrapText="1" readingOrder="1"/>
    </xf>
    <xf numFmtId="0" fontId="33" fillId="0" borderId="5" xfId="0" applyFont="1" applyBorder="1" applyAlignment="1" applyProtection="1">
      <alignment horizontal="center" vertical="center" wrapText="1" readingOrder="1"/>
    </xf>
    <xf numFmtId="0" fontId="47" fillId="5" borderId="54" xfId="0" applyFont="1" applyFill="1" applyBorder="1" applyAlignment="1" applyProtection="1">
      <alignment horizontal="center" vertical="center" wrapText="1" readingOrder="1"/>
    </xf>
    <xf numFmtId="0" fontId="34" fillId="7" borderId="53" xfId="0" applyFont="1" applyFill="1" applyBorder="1" applyAlignment="1" applyProtection="1">
      <alignment horizontal="center" vertical="center" wrapText="1" readingOrder="1"/>
    </xf>
    <xf numFmtId="0" fontId="47" fillId="5" borderId="29" xfId="0" applyFont="1" applyFill="1" applyBorder="1" applyAlignment="1" applyProtection="1">
      <alignment horizontal="center" vertical="center" wrapText="1" readingOrder="1"/>
    </xf>
    <xf numFmtId="0" fontId="24" fillId="6" borderId="8" xfId="0" applyFont="1" applyFill="1" applyBorder="1" applyAlignment="1" applyProtection="1">
      <alignment horizontal="center" vertical="center" readingOrder="1"/>
    </xf>
    <xf numFmtId="0" fontId="17" fillId="2" borderId="0" xfId="0" applyFont="1" applyFill="1" applyBorder="1" applyAlignment="1" applyProtection="1">
      <alignment horizontal="center" vertical="center" readingOrder="1"/>
    </xf>
    <xf numFmtId="165" fontId="18" fillId="0" borderId="10" xfId="0" applyNumberFormat="1" applyFont="1" applyBorder="1" applyAlignment="1" applyProtection="1">
      <alignment horizontal="center" vertical="center" readingOrder="1"/>
    </xf>
    <xf numFmtId="165" fontId="19" fillId="2" borderId="0" xfId="0" applyNumberFormat="1" applyFont="1" applyFill="1" applyBorder="1" applyAlignment="1" applyProtection="1">
      <alignment horizontal="center" vertical="center" readingOrder="1"/>
    </xf>
    <xf numFmtId="165" fontId="18" fillId="0" borderId="12" xfId="0" applyNumberFormat="1" applyFont="1" applyBorder="1" applyAlignment="1" applyProtection="1">
      <alignment horizontal="center" vertical="center" readingOrder="1"/>
    </xf>
    <xf numFmtId="0" fontId="50" fillId="0" borderId="27" xfId="0" applyFont="1" applyBorder="1" applyAlignment="1" applyProtection="1">
      <alignment wrapText="1" readingOrder="1"/>
      <protection locked="0"/>
    </xf>
    <xf numFmtId="0" fontId="28" fillId="0" borderId="26" xfId="0" applyFont="1" applyBorder="1" applyAlignment="1" applyProtection="1">
      <alignment wrapText="1" readingOrder="1"/>
      <protection locked="0"/>
    </xf>
    <xf numFmtId="165" fontId="17" fillId="0" borderId="55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Font="1" applyFill="1" applyBorder="1" applyAlignment="1" applyProtection="1">
      <alignment horizontal="right" vertical="center" readingOrder="1"/>
    </xf>
    <xf numFmtId="0" fontId="25" fillId="6" borderId="16" xfId="0" applyFont="1" applyFill="1" applyBorder="1" applyAlignment="1" applyProtection="1">
      <alignment horizontal="center" vertical="center" readingOrder="1"/>
    </xf>
    <xf numFmtId="0" fontId="25" fillId="0" borderId="17" xfId="0" applyFont="1" applyBorder="1" applyAlignment="1" applyProtection="1">
      <alignment horizontal="center" vertical="center" readingOrder="1"/>
    </xf>
    <xf numFmtId="0" fontId="40" fillId="0" borderId="26" xfId="0" applyFont="1" applyBorder="1" applyAlignment="1" applyProtection="1">
      <alignment wrapText="1" readingOrder="1"/>
      <protection locked="0"/>
    </xf>
    <xf numFmtId="0" fontId="25" fillId="0" borderId="28" xfId="0" applyFont="1" applyFill="1" applyBorder="1" applyAlignment="1" applyProtection="1">
      <alignment horizontal="center" vertical="center" readingOrder="1"/>
    </xf>
    <xf numFmtId="0" fontId="25" fillId="0" borderId="11" xfId="0" applyFont="1" applyBorder="1" applyAlignment="1" applyProtection="1">
      <alignment horizontal="right" vertical="center" readingOrder="1"/>
    </xf>
    <xf numFmtId="0" fontId="12" fillId="0" borderId="1" xfId="0" applyFont="1" applyBorder="1" applyAlignment="1" applyProtection="1">
      <alignment readingOrder="1"/>
    </xf>
    <xf numFmtId="0" fontId="34" fillId="7" borderId="97" xfId="0" applyFont="1" applyFill="1" applyBorder="1" applyAlignment="1" applyProtection="1">
      <alignment horizontal="center" vertical="center" wrapText="1" readingOrder="1"/>
    </xf>
    <xf numFmtId="0" fontId="33" fillId="0" borderId="93" xfId="0" applyFont="1" applyBorder="1" applyAlignment="1" applyProtection="1">
      <alignment horizontal="center" vertical="center" wrapText="1" readingOrder="1"/>
    </xf>
    <xf numFmtId="0" fontId="47" fillId="5" borderId="95" xfId="0" applyFont="1" applyFill="1" applyBorder="1" applyAlignment="1" applyProtection="1">
      <alignment horizontal="center" vertical="center" wrapText="1" readingOrder="1"/>
    </xf>
    <xf numFmtId="0" fontId="8" fillId="8" borderId="46" xfId="0" applyFont="1" applyFill="1" applyBorder="1" applyAlignment="1" applyProtection="1">
      <alignment horizontal="center" vertical="center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165" fontId="8" fillId="8" borderId="40" xfId="0" applyNumberFormat="1" applyFont="1" applyFill="1" applyBorder="1" applyAlignment="1" applyProtection="1">
      <alignment horizontal="center" vertical="center" wrapText="1" readingOrder="1"/>
    </xf>
    <xf numFmtId="0" fontId="55" fillId="0" borderId="46" xfId="0" applyFont="1" applyFill="1" applyBorder="1" applyAlignment="1" applyProtection="1">
      <alignment horizontal="center" vertical="center" readingOrder="1"/>
    </xf>
    <xf numFmtId="0" fontId="55" fillId="0" borderId="30" xfId="0" applyFont="1" applyFill="1" applyBorder="1" applyAlignment="1" applyProtection="1">
      <alignment horizontal="center" vertical="center" wrapText="1" readingOrder="1"/>
    </xf>
    <xf numFmtId="165" fontId="55" fillId="0" borderId="40" xfId="0" applyNumberFormat="1" applyFont="1" applyFill="1" applyBorder="1" applyAlignment="1" applyProtection="1">
      <alignment horizontal="center" vertical="center" wrapText="1" readingOrder="1"/>
    </xf>
    <xf numFmtId="165" fontId="14" fillId="0" borderId="14" xfId="0" applyNumberFormat="1" applyFont="1" applyBorder="1" applyAlignment="1" applyProtection="1">
      <alignment horizontal="center" vertical="center" readingOrder="1"/>
    </xf>
    <xf numFmtId="165" fontId="29" fillId="0" borderId="8" xfId="0" applyNumberFormat="1" applyFont="1" applyBorder="1" applyAlignment="1" applyProtection="1">
      <alignment horizontal="center" vertical="center" readingOrder="1"/>
    </xf>
    <xf numFmtId="0" fontId="12" fillId="0" borderId="0" xfId="0" applyFont="1" applyAlignment="1" applyProtection="1">
      <alignment horizontal="center" vertical="center" readingOrder="1"/>
    </xf>
    <xf numFmtId="0" fontId="63" fillId="0" borderId="46" xfId="0" applyFont="1" applyFill="1" applyBorder="1" applyAlignment="1" applyProtection="1">
      <alignment horizontal="center" vertical="top" wrapText="1" readingOrder="1"/>
    </xf>
    <xf numFmtId="0" fontId="63" fillId="0" borderId="30" xfId="0" applyFont="1" applyFill="1" applyBorder="1" applyAlignment="1" applyProtection="1">
      <alignment horizontal="center" vertical="top" wrapText="1" readingOrder="1"/>
    </xf>
    <xf numFmtId="0" fontId="29" fillId="0" borderId="12" xfId="0" applyFont="1" applyBorder="1" applyAlignment="1" applyProtection="1">
      <alignment horizontal="center" vertical="center" readingOrder="1"/>
    </xf>
    <xf numFmtId="0" fontId="19" fillId="0" borderId="22" xfId="0" applyFont="1" applyBorder="1" applyAlignment="1" applyProtection="1">
      <alignment horizontal="right" vertical="center" readingOrder="1"/>
    </xf>
    <xf numFmtId="0" fontId="25" fillId="0" borderId="22" xfId="0" applyFont="1" applyBorder="1" applyAlignment="1" applyProtection="1">
      <alignment horizontal="center" vertical="center" readingOrder="1"/>
    </xf>
    <xf numFmtId="0" fontId="34" fillId="0" borderId="1" xfId="0" applyFont="1" applyFill="1" applyBorder="1" applyAlignment="1" applyProtection="1">
      <alignment horizontal="center" vertical="center" wrapText="1" readingOrder="1"/>
    </xf>
    <xf numFmtId="0" fontId="34" fillId="0" borderId="0" xfId="0" applyFont="1" applyFill="1" applyBorder="1" applyAlignment="1" applyProtection="1">
      <alignment horizontal="center" vertical="center" wrapText="1" readingOrder="1"/>
    </xf>
    <xf numFmtId="0" fontId="38" fillId="0" borderId="0" xfId="0" applyFont="1" applyFill="1" applyBorder="1" applyAlignment="1" applyProtection="1">
      <alignment horizontal="center" vertical="center" wrapText="1" readingOrder="1"/>
    </xf>
    <xf numFmtId="0" fontId="39" fillId="0" borderId="0" xfId="0" applyFont="1" applyFill="1" applyBorder="1" applyAlignment="1" applyProtection="1">
      <alignment horizontal="center" vertical="center" wrapText="1" readingOrder="1"/>
    </xf>
    <xf numFmtId="0" fontId="12" fillId="0" borderId="0" xfId="0" applyFont="1" applyFill="1" applyBorder="1" applyAlignment="1" applyProtection="1">
      <alignment readingOrder="1"/>
    </xf>
    <xf numFmtId="0" fontId="47" fillId="0" borderId="0" xfId="0" applyFont="1" applyFill="1" applyBorder="1" applyAlignment="1" applyProtection="1">
      <alignment horizontal="center" vertical="center" wrapText="1" readingOrder="1"/>
    </xf>
    <xf numFmtId="165" fontId="45" fillId="0" borderId="0" xfId="0" applyNumberFormat="1" applyFont="1" applyFill="1" applyBorder="1" applyAlignment="1" applyProtection="1">
      <alignment horizontal="center" vertical="center" wrapText="1" readingOrder="1"/>
    </xf>
    <xf numFmtId="165" fontId="45" fillId="0" borderId="2" xfId="0" applyNumberFormat="1" applyFont="1" applyFill="1" applyBorder="1" applyAlignment="1" applyProtection="1">
      <alignment horizontal="center" vertical="center" wrapText="1" readingOrder="1"/>
    </xf>
    <xf numFmtId="0" fontId="51" fillId="0" borderId="0" xfId="0" applyFont="1" applyFill="1" applyBorder="1" applyAlignment="1" applyProtection="1">
      <alignment horizontal="center" vertical="center" wrapText="1" readingOrder="1"/>
    </xf>
    <xf numFmtId="0" fontId="35" fillId="0" borderId="0" xfId="0" applyFont="1" applyBorder="1" applyAlignment="1" applyProtection="1">
      <alignment readingOrder="1"/>
    </xf>
    <xf numFmtId="0" fontId="35" fillId="0" borderId="2" xfId="0" applyFont="1" applyBorder="1" applyAlignment="1" applyProtection="1">
      <alignment readingOrder="1"/>
    </xf>
    <xf numFmtId="0" fontId="35" fillId="0" borderId="0" xfId="0" applyFont="1" applyAlignment="1" applyProtection="1">
      <alignment readingOrder="1"/>
    </xf>
    <xf numFmtId="0" fontId="36" fillId="0" borderId="6" xfId="0" applyFont="1" applyBorder="1" applyAlignment="1" applyProtection="1">
      <alignment horizontal="center" vertical="center" readingOrder="1"/>
    </xf>
    <xf numFmtId="0" fontId="37" fillId="0" borderId="6" xfId="0" applyFont="1" applyBorder="1" applyAlignment="1" applyProtection="1">
      <alignment horizontal="right" vertical="center" readingOrder="1"/>
    </xf>
    <xf numFmtId="0" fontId="12" fillId="0" borderId="4" xfId="0" applyFont="1" applyBorder="1" applyAlignment="1" applyProtection="1">
      <alignment readingOrder="1"/>
    </xf>
    <xf numFmtId="0" fontId="12" fillId="0" borderId="5" xfId="0" applyFont="1" applyBorder="1" applyAlignment="1" applyProtection="1">
      <alignment readingOrder="1"/>
    </xf>
    <xf numFmtId="0" fontId="14" fillId="0" borderId="6" xfId="0" applyFont="1" applyFill="1" applyBorder="1" applyAlignment="1" applyProtection="1">
      <alignment horizontal="center" vertical="center" readingOrder="1"/>
    </xf>
    <xf numFmtId="0" fontId="21" fillId="0" borderId="6" xfId="0" applyFont="1" applyBorder="1" applyAlignment="1" applyProtection="1">
      <alignment horizontal="right" vertical="center" readingOrder="1"/>
    </xf>
    <xf numFmtId="0" fontId="12" fillId="0" borderId="0" xfId="0" applyFont="1" applyAlignment="1" applyProtection="1">
      <alignment horizontal="center" readingOrder="1"/>
    </xf>
    <xf numFmtId="0" fontId="47" fillId="7" borderId="24" xfId="0" applyFont="1" applyFill="1" applyBorder="1" applyAlignment="1" applyProtection="1">
      <alignment horizontal="right" vertical="center" wrapText="1" readingOrder="1"/>
    </xf>
    <xf numFmtId="0" fontId="47" fillId="7" borderId="17" xfId="0" applyFont="1" applyFill="1" applyBorder="1" applyAlignment="1" applyProtection="1">
      <alignment horizontal="right" vertical="center" wrapText="1" readingOrder="1"/>
    </xf>
    <xf numFmtId="0" fontId="72" fillId="7" borderId="17" xfId="0" applyFont="1" applyFill="1" applyBorder="1" applyAlignment="1" applyProtection="1">
      <alignment horizontal="right" vertical="center" wrapText="1" readingOrder="1"/>
    </xf>
    <xf numFmtId="0" fontId="47" fillId="7" borderId="31" xfId="0" applyFont="1" applyFill="1" applyBorder="1" applyAlignment="1" applyProtection="1">
      <alignment horizontal="right" vertical="center" wrapText="1" readingOrder="1"/>
    </xf>
    <xf numFmtId="0" fontId="47" fillId="7" borderId="33" xfId="0" applyFont="1" applyFill="1" applyBorder="1" applyAlignment="1" applyProtection="1">
      <alignment horizontal="right" vertical="center" wrapText="1" readingOrder="1"/>
    </xf>
    <xf numFmtId="0" fontId="72" fillId="7" borderId="33" xfId="0" applyFont="1" applyFill="1" applyBorder="1" applyAlignment="1" applyProtection="1">
      <alignment horizontal="right" vertical="center" wrapText="1" readingOrder="1"/>
    </xf>
    <xf numFmtId="0" fontId="47" fillId="7" borderId="98" xfId="0" applyFont="1" applyFill="1" applyBorder="1" applyAlignment="1" applyProtection="1">
      <alignment horizontal="right" vertical="center" wrapText="1" readingOrder="1"/>
    </xf>
    <xf numFmtId="0" fontId="47" fillId="7" borderId="99" xfId="0" applyFont="1" applyFill="1" applyBorder="1" applyAlignment="1" applyProtection="1">
      <alignment horizontal="right" vertical="center" wrapText="1" readingOrder="1"/>
    </xf>
    <xf numFmtId="0" fontId="72" fillId="7" borderId="99" xfId="0" applyFont="1" applyFill="1" applyBorder="1" applyAlignment="1" applyProtection="1">
      <alignment horizontal="right" vertical="center" wrapText="1" readingOrder="1"/>
    </xf>
    <xf numFmtId="0" fontId="47" fillId="7" borderId="24" xfId="0" applyFont="1" applyFill="1" applyBorder="1" applyAlignment="1" applyProtection="1">
      <alignment horizontal="right" vertical="center" wrapText="1"/>
    </xf>
    <xf numFmtId="0" fontId="47" fillId="7" borderId="17" xfId="0" applyFont="1" applyFill="1" applyBorder="1" applyAlignment="1" applyProtection="1">
      <alignment horizontal="right" vertical="center" wrapText="1"/>
    </xf>
    <xf numFmtId="0" fontId="71" fillId="7" borderId="17" xfId="0" applyFont="1" applyFill="1" applyBorder="1" applyAlignment="1" applyProtection="1">
      <alignment horizontal="right" vertical="center" wrapText="1"/>
    </xf>
    <xf numFmtId="0" fontId="47" fillId="7" borderId="31" xfId="0" applyFont="1" applyFill="1" applyBorder="1" applyAlignment="1" applyProtection="1">
      <alignment horizontal="right" vertical="center" wrapText="1"/>
    </xf>
    <xf numFmtId="0" fontId="47" fillId="7" borderId="33" xfId="0" applyFont="1" applyFill="1" applyBorder="1" applyAlignment="1" applyProtection="1">
      <alignment horizontal="right" vertical="center" wrapText="1"/>
    </xf>
    <xf numFmtId="0" fontId="71" fillId="7" borderId="33" xfId="0" applyFont="1" applyFill="1" applyBorder="1" applyAlignment="1" applyProtection="1">
      <alignment horizontal="right" vertical="center" wrapText="1"/>
    </xf>
    <xf numFmtId="0" fontId="48" fillId="2" borderId="6" xfId="0" applyFont="1" applyFill="1" applyBorder="1" applyAlignment="1" applyProtection="1">
      <alignment vertical="center" wrapText="1" readingOrder="1"/>
      <protection locked="0"/>
    </xf>
    <xf numFmtId="0" fontId="60" fillId="0" borderId="34" xfId="0" applyFont="1" applyBorder="1" applyAlignment="1" applyProtection="1">
      <alignment horizontal="center" vertical="top" wrapText="1" readingOrder="1"/>
    </xf>
    <xf numFmtId="165" fontId="60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6" xfId="0" applyFont="1" applyBorder="1" applyAlignment="1" applyProtection="1">
      <alignment readingOrder="1"/>
    </xf>
    <xf numFmtId="0" fontId="73" fillId="0" borderId="0" xfId="0" applyFont="1" applyBorder="1" applyAlignment="1" applyProtection="1">
      <alignment horizontal="right" vertical="center"/>
    </xf>
    <xf numFmtId="0" fontId="70" fillId="2" borderId="6" xfId="0" applyFont="1" applyFill="1" applyBorder="1" applyAlignment="1" applyProtection="1">
      <alignment vertical="center" wrapText="1"/>
      <protection locked="0"/>
    </xf>
    <xf numFmtId="0" fontId="52" fillId="0" borderId="76" xfId="0" applyFont="1" applyBorder="1" applyAlignment="1" applyProtection="1">
      <alignment horizontal="center" vertical="center" wrapText="1" readingOrder="1"/>
      <protection locked="0"/>
    </xf>
    <xf numFmtId="0" fontId="52" fillId="0" borderId="10" xfId="0" applyFont="1" applyBorder="1" applyAlignment="1" applyProtection="1">
      <alignment horizontal="center" vertical="center" wrapText="1" readingOrder="1"/>
      <protection locked="0"/>
    </xf>
    <xf numFmtId="0" fontId="52" fillId="0" borderId="9" xfId="0" applyFont="1" applyBorder="1" applyAlignment="1" applyProtection="1">
      <alignment horizontal="center" vertical="center" wrapText="1" readingOrder="1"/>
      <protection locked="0"/>
    </xf>
    <xf numFmtId="0" fontId="48" fillId="2" borderId="6" xfId="0" applyFont="1" applyFill="1" applyBorder="1" applyAlignment="1" applyProtection="1">
      <alignment vertical="center" wrapText="1"/>
      <protection locked="0"/>
    </xf>
    <xf numFmtId="165" fontId="27" fillId="0" borderId="71" xfId="0" applyNumberFormat="1" applyFont="1" applyFill="1" applyBorder="1" applyAlignment="1" applyProtection="1">
      <alignment horizontal="center" vertical="center" wrapText="1"/>
    </xf>
    <xf numFmtId="0" fontId="49" fillId="0" borderId="32" xfId="0" applyFont="1" applyBorder="1" applyAlignment="1" applyProtection="1">
      <alignment horizontal="center" vertical="top" wrapText="1" readingOrder="1"/>
    </xf>
    <xf numFmtId="0" fontId="48" fillId="2" borderId="6" xfId="0" applyFont="1" applyFill="1" applyBorder="1" applyAlignment="1" applyProtection="1">
      <alignment horizontal="center" vertical="center" wrapText="1" readingOrder="1"/>
      <protection locked="0"/>
    </xf>
    <xf numFmtId="0" fontId="48" fillId="2" borderId="6" xfId="0" applyFont="1" applyFill="1" applyBorder="1" applyAlignment="1" applyProtection="1">
      <alignment horizontal="center" wrapText="1" readingOrder="1"/>
      <protection locked="0"/>
    </xf>
    <xf numFmtId="0" fontId="62" fillId="0" borderId="17" xfId="0" applyFont="1" applyBorder="1" applyAlignment="1" applyProtection="1">
      <alignment horizontal="center" vertical="center" wrapText="1" readingOrder="1"/>
    </xf>
    <xf numFmtId="0" fontId="62" fillId="0" borderId="76" xfId="0" applyFont="1" applyBorder="1" applyAlignment="1" applyProtection="1">
      <alignment horizontal="center" vertical="center" wrapText="1" readingOrder="1"/>
      <protection locked="0"/>
    </xf>
    <xf numFmtId="0" fontId="62" fillId="0" borderId="10" xfId="0" applyFont="1" applyBorder="1" applyAlignment="1" applyProtection="1">
      <alignment horizontal="center" vertical="center" wrapText="1" readingOrder="1"/>
      <protection locked="0"/>
    </xf>
    <xf numFmtId="0" fontId="67" fillId="0" borderId="34" xfId="0" applyFont="1" applyBorder="1" applyAlignment="1" applyProtection="1">
      <alignment horizontal="center" vertical="center" wrapText="1" readingOrder="1"/>
    </xf>
    <xf numFmtId="0" fontId="9" fillId="0" borderId="104" xfId="0" applyFont="1" applyBorder="1" applyAlignment="1" applyProtection="1">
      <alignment horizontal="center" vertical="top" wrapText="1" readingOrder="1"/>
    </xf>
    <xf numFmtId="0" fontId="33" fillId="4" borderId="94" xfId="0" applyFont="1" applyFill="1" applyBorder="1" applyAlignment="1" applyProtection="1">
      <alignment horizontal="center" vertical="center" wrapText="1"/>
    </xf>
    <xf numFmtId="0" fontId="33" fillId="4" borderId="93" xfId="0" applyFont="1" applyFill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71" xfId="0" applyFont="1" applyBorder="1" applyAlignment="1" applyProtection="1">
      <alignment horizontal="center" vertical="center" wrapText="1"/>
    </xf>
    <xf numFmtId="0" fontId="27" fillId="0" borderId="57" xfId="0" applyFont="1" applyBorder="1" applyAlignment="1" applyProtection="1">
      <alignment horizontal="center" vertical="center" wrapText="1"/>
    </xf>
    <xf numFmtId="0" fontId="27" fillId="0" borderId="45" xfId="0" applyFont="1" applyBorder="1" applyAlignment="1" applyProtection="1">
      <alignment horizontal="center" vertical="center" wrapText="1"/>
    </xf>
    <xf numFmtId="0" fontId="53" fillId="0" borderId="37" xfId="0" applyFont="1" applyBorder="1" applyAlignment="1" applyProtection="1">
      <alignment horizontal="center" vertical="center" wrapText="1"/>
    </xf>
    <xf numFmtId="0" fontId="53" fillId="0" borderId="36" xfId="0" applyFont="1" applyBorder="1" applyAlignment="1" applyProtection="1">
      <alignment horizontal="center" vertical="center" wrapText="1"/>
    </xf>
    <xf numFmtId="0" fontId="33" fillId="7" borderId="66" xfId="0" applyFont="1" applyFill="1" applyBorder="1" applyAlignment="1" applyProtection="1">
      <alignment horizontal="center" vertical="center" wrapText="1" readingOrder="2"/>
    </xf>
    <xf numFmtId="0" fontId="31" fillId="7" borderId="66" xfId="0" applyFont="1" applyFill="1" applyBorder="1" applyAlignment="1" applyProtection="1">
      <alignment horizontal="center" vertical="center" wrapText="1" readingOrder="2"/>
    </xf>
    <xf numFmtId="0" fontId="75" fillId="0" borderId="37" xfId="0" applyFont="1" applyBorder="1" applyAlignment="1" applyProtection="1">
      <alignment horizontal="center" vertical="top" wrapText="1" readingOrder="1"/>
    </xf>
    <xf numFmtId="0" fontId="75" fillId="0" borderId="36" xfId="0" applyFont="1" applyBorder="1" applyAlignment="1" applyProtection="1">
      <alignment horizontal="center" vertical="top" wrapText="1" readingOrder="1"/>
    </xf>
    <xf numFmtId="0" fontId="9" fillId="0" borderId="37" xfId="0" applyFont="1" applyBorder="1" applyAlignment="1" applyProtection="1">
      <alignment horizontal="center" vertical="top" wrapText="1" readingOrder="1"/>
    </xf>
    <xf numFmtId="0" fontId="9" fillId="0" borderId="36" xfId="0" applyFont="1" applyBorder="1" applyAlignment="1" applyProtection="1">
      <alignment horizontal="center" vertical="top" wrapText="1" readingOrder="1"/>
    </xf>
    <xf numFmtId="0" fontId="53" fillId="0" borderId="35" xfId="0" applyFont="1" applyBorder="1" applyAlignment="1" applyProtection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4" borderId="3" xfId="0" applyFont="1" applyFill="1" applyBorder="1" applyAlignment="1" applyProtection="1">
      <alignment horizontal="center" vertical="center" wrapText="1"/>
    </xf>
    <xf numFmtId="0" fontId="33" fillId="4" borderId="5" xfId="0" applyFont="1" applyFill="1" applyBorder="1" applyAlignment="1" applyProtection="1">
      <alignment horizontal="center" vertical="center" wrapText="1"/>
    </xf>
    <xf numFmtId="44" fontId="43" fillId="0" borderId="68" xfId="1" applyFont="1" applyBorder="1" applyAlignment="1" applyProtection="1">
      <alignment horizontal="right" vertical="center" wrapText="1"/>
    </xf>
    <xf numFmtId="44" fontId="43" fillId="0" borderId="43" xfId="1" applyFont="1" applyBorder="1" applyAlignment="1" applyProtection="1">
      <alignment horizontal="right" vertical="center" wrapText="1"/>
    </xf>
    <xf numFmtId="44" fontId="43" fillId="0" borderId="70" xfId="1" applyFont="1" applyBorder="1" applyAlignment="1" applyProtection="1">
      <alignment horizontal="right" vertical="center" wrapText="1"/>
    </xf>
    <xf numFmtId="44" fontId="43" fillId="0" borderId="0" xfId="1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center"/>
    </xf>
    <xf numFmtId="0" fontId="17" fillId="0" borderId="73" xfId="0" applyFont="1" applyBorder="1" applyAlignment="1" applyProtection="1">
      <alignment horizontal="center"/>
    </xf>
    <xf numFmtId="0" fontId="17" fillId="0" borderId="74" xfId="0" applyFont="1" applyBorder="1" applyAlignment="1" applyProtection="1">
      <alignment horizontal="center"/>
    </xf>
    <xf numFmtId="0" fontId="42" fillId="0" borderId="43" xfId="0" applyFont="1" applyBorder="1" applyAlignment="1" applyProtection="1">
      <alignment horizontal="center" vertical="center" wrapText="1"/>
    </xf>
    <xf numFmtId="0" fontId="42" fillId="0" borderId="69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center" vertical="center" wrapText="1"/>
    </xf>
    <xf numFmtId="0" fontId="42" fillId="0" borderId="7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164" fontId="16" fillId="0" borderId="71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left" vertical="center" wrapText="1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</xf>
    <xf numFmtId="0" fontId="57" fillId="0" borderId="0" xfId="0" applyFont="1" applyBorder="1" applyAlignment="1" applyProtection="1">
      <alignment horizontal="right" vertical="center" wrapText="1"/>
      <protection locked="0"/>
    </xf>
    <xf numFmtId="0" fontId="58" fillId="0" borderId="70" xfId="0" applyFont="1" applyBorder="1" applyAlignment="1" applyProtection="1">
      <alignment horizontal="right" vertical="center" wrapText="1"/>
    </xf>
    <xf numFmtId="0" fontId="58" fillId="0" borderId="0" xfId="0" applyFont="1" applyBorder="1" applyAlignment="1" applyProtection="1">
      <alignment horizontal="right" vertical="center" wrapText="1"/>
    </xf>
    <xf numFmtId="0" fontId="59" fillId="0" borderId="70" xfId="0" applyFont="1" applyBorder="1" applyAlignment="1" applyProtection="1">
      <alignment horizontal="right" vertical="center"/>
    </xf>
    <xf numFmtId="0" fontId="59" fillId="0" borderId="0" xfId="0" applyFont="1" applyBorder="1" applyAlignment="1" applyProtection="1">
      <alignment horizontal="right" vertical="center"/>
    </xf>
    <xf numFmtId="0" fontId="61" fillId="0" borderId="0" xfId="0" applyFont="1" applyBorder="1" applyAlignment="1" applyProtection="1">
      <alignment horizontal="right" vertical="center"/>
    </xf>
    <xf numFmtId="0" fontId="49" fillId="0" borderId="3" xfId="0" applyFont="1" applyBorder="1" applyAlignment="1" applyProtection="1">
      <alignment horizontal="center" vertical="center" wrapText="1"/>
    </xf>
    <xf numFmtId="0" fontId="49" fillId="0" borderId="4" xfId="0" applyFont="1" applyBorder="1" applyAlignment="1" applyProtection="1">
      <alignment horizontal="center" vertical="center" wrapText="1"/>
    </xf>
    <xf numFmtId="0" fontId="54" fillId="0" borderId="1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2" xfId="0" applyFont="1" applyBorder="1" applyAlignment="1" applyProtection="1">
      <alignment horizontal="center"/>
    </xf>
    <xf numFmtId="0" fontId="62" fillId="0" borderId="0" xfId="0" applyFont="1" applyBorder="1" applyAlignment="1" applyProtection="1">
      <alignment horizontal="center" vertical="center" wrapText="1"/>
    </xf>
    <xf numFmtId="0" fontId="62" fillId="0" borderId="2" xfId="0" applyFont="1" applyBorder="1" applyAlignment="1" applyProtection="1">
      <alignment horizontal="center" vertical="center" wrapText="1"/>
    </xf>
    <xf numFmtId="0" fontId="62" fillId="0" borderId="4" xfId="0" applyFont="1" applyBorder="1" applyAlignment="1" applyProtection="1">
      <alignment horizontal="center" vertical="center" wrapText="1"/>
    </xf>
    <xf numFmtId="0" fontId="62" fillId="0" borderId="5" xfId="0" applyFont="1" applyBorder="1" applyAlignment="1" applyProtection="1">
      <alignment horizontal="center" vertical="center" wrapText="1"/>
    </xf>
    <xf numFmtId="0" fontId="49" fillId="0" borderId="1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0" fontId="30" fillId="0" borderId="86" xfId="0" applyFont="1" applyBorder="1" applyAlignment="1" applyProtection="1">
      <alignment horizontal="center" vertical="center"/>
    </xf>
    <xf numFmtId="0" fontId="30" fillId="0" borderId="87" xfId="0" applyFont="1" applyBorder="1" applyAlignment="1" applyProtection="1">
      <alignment horizontal="center" vertical="center"/>
    </xf>
    <xf numFmtId="0" fontId="30" fillId="0" borderId="88" xfId="0" applyFont="1" applyBorder="1" applyAlignment="1" applyProtection="1">
      <alignment horizontal="center" vertical="center"/>
    </xf>
    <xf numFmtId="0" fontId="68" fillId="0" borderId="68" xfId="0" applyFont="1" applyFill="1" applyBorder="1" applyAlignment="1" applyProtection="1">
      <alignment horizontal="center" vertical="center" wrapText="1"/>
    </xf>
    <xf numFmtId="0" fontId="68" fillId="0" borderId="43" xfId="0" applyFont="1" applyFill="1" applyBorder="1" applyAlignment="1" applyProtection="1">
      <alignment horizontal="center" vertical="center" wrapText="1"/>
    </xf>
    <xf numFmtId="0" fontId="68" fillId="0" borderId="47" xfId="0" applyFont="1" applyFill="1" applyBorder="1" applyAlignment="1" applyProtection="1">
      <alignment horizontal="center" vertical="center" wrapText="1"/>
    </xf>
    <xf numFmtId="0" fontId="68" fillId="0" borderId="72" xfId="0" applyFont="1" applyFill="1" applyBorder="1" applyAlignment="1" applyProtection="1">
      <alignment horizontal="center" vertical="center" wrapText="1"/>
    </xf>
    <xf numFmtId="0" fontId="68" fillId="0" borderId="73" xfId="0" applyFont="1" applyFill="1" applyBorder="1" applyAlignment="1" applyProtection="1">
      <alignment horizontal="center" vertical="center" wrapText="1"/>
    </xf>
    <xf numFmtId="0" fontId="68" fillId="0" borderId="78" xfId="0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 readingOrder="2"/>
    </xf>
    <xf numFmtId="0" fontId="51" fillId="0" borderId="0" xfId="0" applyFont="1" applyFill="1" applyBorder="1" applyAlignment="1" applyProtection="1">
      <alignment horizontal="center" vertical="center" wrapText="1" readingOrder="2"/>
    </xf>
    <xf numFmtId="0" fontId="49" fillId="0" borderId="0" xfId="0" applyFont="1" applyFill="1" applyBorder="1" applyAlignment="1" applyProtection="1">
      <alignment horizontal="center" vertical="center" wrapText="1" readingOrder="2"/>
    </xf>
    <xf numFmtId="0" fontId="45" fillId="0" borderId="91" xfId="0" applyFont="1" applyFill="1" applyBorder="1" applyAlignment="1" applyProtection="1">
      <alignment horizontal="center" vertical="center" wrapText="1"/>
    </xf>
    <xf numFmtId="0" fontId="45" fillId="0" borderId="43" xfId="0" applyFont="1" applyFill="1" applyBorder="1" applyAlignment="1" applyProtection="1">
      <alignment horizontal="center" vertical="center" wrapText="1"/>
    </xf>
    <xf numFmtId="0" fontId="45" fillId="0" borderId="69" xfId="0" applyFont="1" applyFill="1" applyBorder="1" applyAlignment="1" applyProtection="1">
      <alignment horizontal="center" vertical="center" wrapText="1"/>
    </xf>
    <xf numFmtId="0" fontId="45" fillId="0" borderId="77" xfId="0" applyFont="1" applyFill="1" applyBorder="1" applyAlignment="1" applyProtection="1">
      <alignment horizontal="center" vertical="center" wrapText="1"/>
    </xf>
    <xf numFmtId="0" fontId="45" fillId="0" borderId="73" xfId="0" applyFont="1" applyFill="1" applyBorder="1" applyAlignment="1" applyProtection="1">
      <alignment horizontal="center" vertical="center" wrapText="1"/>
    </xf>
    <xf numFmtId="0" fontId="45" fillId="0" borderId="74" xfId="0" applyFont="1" applyFill="1" applyBorder="1" applyAlignment="1" applyProtection="1">
      <alignment horizontal="center" vertical="center" wrapText="1"/>
    </xf>
    <xf numFmtId="165" fontId="51" fillId="0" borderId="0" xfId="0" applyNumberFormat="1" applyFont="1" applyFill="1" applyBorder="1" applyAlignment="1" applyProtection="1">
      <alignment horizontal="center" vertical="center" wrapText="1"/>
    </xf>
    <xf numFmtId="0" fontId="63" fillId="0" borderId="82" xfId="0" applyFont="1" applyFill="1" applyBorder="1" applyAlignment="1" applyProtection="1">
      <alignment horizontal="center" vertical="top" wrapText="1"/>
    </xf>
    <xf numFmtId="0" fontId="63" fillId="0" borderId="89" xfId="0" applyFont="1" applyFill="1" applyBorder="1" applyAlignment="1" applyProtection="1">
      <alignment horizontal="center" vertical="top" wrapText="1"/>
    </xf>
    <xf numFmtId="0" fontId="63" fillId="0" borderId="90" xfId="0" applyFont="1" applyFill="1" applyBorder="1" applyAlignment="1" applyProtection="1">
      <alignment horizontal="center" vertical="top" wrapText="1"/>
    </xf>
    <xf numFmtId="0" fontId="63" fillId="0" borderId="69" xfId="0" applyFont="1" applyFill="1" applyBorder="1" applyAlignment="1" applyProtection="1">
      <alignment horizontal="center" vertical="top" wrapText="1"/>
    </xf>
    <xf numFmtId="0" fontId="63" fillId="0" borderId="71" xfId="0" applyFont="1" applyFill="1" applyBorder="1" applyAlignment="1" applyProtection="1">
      <alignment horizontal="center" vertical="top" wrapText="1"/>
    </xf>
    <xf numFmtId="0" fontId="63" fillId="0" borderId="74" xfId="0" applyFont="1" applyFill="1" applyBorder="1" applyAlignment="1" applyProtection="1">
      <alignment horizontal="center" vertical="top" wrapText="1"/>
    </xf>
    <xf numFmtId="0" fontId="62" fillId="0" borderId="82" xfId="0" applyFont="1" applyBorder="1" applyAlignment="1" applyProtection="1">
      <alignment horizontal="center" vertical="top" wrapText="1" readingOrder="1"/>
    </xf>
    <xf numFmtId="0" fontId="62" fillId="0" borderId="89" xfId="0" applyFont="1" applyBorder="1" applyAlignment="1" applyProtection="1">
      <alignment horizontal="center" vertical="top" wrapText="1" readingOrder="1"/>
    </xf>
    <xf numFmtId="0" fontId="62" fillId="0" borderId="90" xfId="0" applyFont="1" applyBorder="1" applyAlignment="1" applyProtection="1">
      <alignment horizontal="center" vertical="top" wrapText="1" readingOrder="1"/>
    </xf>
    <xf numFmtId="0" fontId="46" fillId="0" borderId="41" xfId="0" applyFont="1" applyBorder="1" applyAlignment="1" applyProtection="1">
      <alignment horizontal="center" vertical="center" wrapText="1"/>
    </xf>
    <xf numFmtId="0" fontId="46" fillId="0" borderId="42" xfId="0" applyFont="1" applyBorder="1" applyAlignment="1" applyProtection="1">
      <alignment horizontal="center" vertical="center" wrapText="1"/>
    </xf>
    <xf numFmtId="0" fontId="46" fillId="0" borderId="60" xfId="0" applyFont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165" fontId="8" fillId="8" borderId="30" xfId="0" applyNumberFormat="1" applyFont="1" applyFill="1" applyBorder="1" applyAlignment="1" applyProtection="1">
      <alignment horizontal="center" vertical="center" wrapText="1"/>
    </xf>
    <xf numFmtId="0" fontId="29" fillId="0" borderId="82" xfId="0" applyFont="1" applyBorder="1" applyAlignment="1" applyProtection="1">
      <alignment horizontal="center" vertical="center"/>
    </xf>
    <xf numFmtId="0" fontId="29" fillId="0" borderId="89" xfId="0" applyFont="1" applyBorder="1" applyAlignment="1" applyProtection="1">
      <alignment horizontal="center" vertical="center"/>
    </xf>
    <xf numFmtId="0" fontId="29" fillId="0" borderId="90" xfId="0" applyFont="1" applyBorder="1" applyAlignment="1" applyProtection="1">
      <alignment horizontal="center" vertical="center"/>
    </xf>
    <xf numFmtId="0" fontId="55" fillId="0" borderId="82" xfId="0" applyFont="1" applyFill="1" applyBorder="1" applyAlignment="1" applyProtection="1">
      <alignment horizontal="center" vertical="center" wrapText="1"/>
    </xf>
    <xf numFmtId="165" fontId="55" fillId="0" borderId="82" xfId="0" applyNumberFormat="1" applyFont="1" applyFill="1" applyBorder="1" applyAlignment="1" applyProtection="1">
      <alignment horizontal="center" vertical="center" wrapText="1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48" fillId="2" borderId="27" xfId="0" applyFont="1" applyFill="1" applyBorder="1" applyAlignment="1" applyProtection="1">
      <alignment horizontal="center" vertical="center" wrapText="1"/>
      <protection locked="0"/>
    </xf>
    <xf numFmtId="0" fontId="48" fillId="2" borderId="76" xfId="0" applyFont="1" applyFill="1" applyBorder="1" applyAlignment="1" applyProtection="1">
      <alignment horizontal="center" vertical="center" wrapText="1"/>
      <protection locked="0"/>
    </xf>
    <xf numFmtId="0" fontId="33" fillId="3" borderId="1" xfId="0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0" fontId="33" fillId="3" borderId="94" xfId="0" applyFont="1" applyFill="1" applyBorder="1" applyAlignment="1" applyProtection="1">
      <alignment horizontal="center" vertical="center" wrapText="1"/>
    </xf>
    <xf numFmtId="0" fontId="33" fillId="3" borderId="93" xfId="0" applyFont="1" applyFill="1" applyBorder="1" applyAlignment="1" applyProtection="1">
      <alignment horizontal="center" vertical="center" wrapText="1"/>
    </xf>
    <xf numFmtId="0" fontId="48" fillId="2" borderId="25" xfId="0" applyFont="1" applyFill="1" applyBorder="1" applyAlignment="1" applyProtection="1">
      <alignment horizontal="center" vertical="center" wrapText="1" readingOrder="1"/>
      <protection locked="0"/>
    </xf>
    <xf numFmtId="0" fontId="48" fillId="2" borderId="27" xfId="0" applyFont="1" applyFill="1" applyBorder="1" applyAlignment="1" applyProtection="1">
      <alignment horizontal="center" vertical="center" wrapText="1" readingOrder="1"/>
      <protection locked="0"/>
    </xf>
    <xf numFmtId="0" fontId="48" fillId="2" borderId="76" xfId="0" applyFont="1" applyFill="1" applyBorder="1" applyAlignment="1" applyProtection="1">
      <alignment horizontal="center" vertical="center" wrapText="1" readingOrder="1"/>
      <protection locked="0"/>
    </xf>
    <xf numFmtId="0" fontId="48" fillId="2" borderId="25" xfId="0" applyFont="1" applyFill="1" applyBorder="1" applyAlignment="1" applyProtection="1">
      <alignment horizontal="center" wrapText="1" readingOrder="1"/>
      <protection locked="0"/>
    </xf>
    <xf numFmtId="0" fontId="48" fillId="2" borderId="27" xfId="0" applyFont="1" applyFill="1" applyBorder="1" applyAlignment="1" applyProtection="1">
      <alignment horizontal="center" wrapText="1" readingOrder="1"/>
      <protection locked="0"/>
    </xf>
    <xf numFmtId="0" fontId="48" fillId="2" borderId="76" xfId="0" applyFont="1" applyFill="1" applyBorder="1" applyAlignment="1" applyProtection="1">
      <alignment horizontal="center" wrapText="1" readingOrder="1"/>
      <protection locked="0"/>
    </xf>
    <xf numFmtId="0" fontId="49" fillId="0" borderId="3" xfId="0" applyFont="1" applyBorder="1" applyAlignment="1" applyProtection="1">
      <alignment horizontal="center" vertical="center" wrapText="1" readingOrder="1"/>
    </xf>
    <xf numFmtId="0" fontId="49" fillId="0" borderId="4" xfId="0" applyFont="1" applyBorder="1" applyAlignment="1" applyProtection="1">
      <alignment horizontal="center" vertical="center" wrapText="1" readingOrder="1"/>
    </xf>
    <xf numFmtId="0" fontId="53" fillId="0" borderId="100" xfId="0" applyFont="1" applyBorder="1" applyAlignment="1" applyProtection="1">
      <alignment horizontal="center" vertical="center" wrapText="1" readingOrder="1"/>
    </xf>
    <xf numFmtId="0" fontId="53" fillId="0" borderId="36" xfId="0" applyFont="1" applyBorder="1" applyAlignment="1" applyProtection="1">
      <alignment horizontal="center" vertical="center" wrapText="1" readingOrder="1"/>
    </xf>
    <xf numFmtId="0" fontId="9" fillId="0" borderId="77" xfId="0" applyFont="1" applyBorder="1" applyAlignment="1" applyProtection="1">
      <alignment horizontal="center" vertical="top" wrapText="1" readingOrder="1"/>
    </xf>
    <xf numFmtId="0" fontId="9" fillId="0" borderId="2" xfId="0" applyFont="1" applyBorder="1" applyAlignment="1" applyProtection="1">
      <alignment horizontal="center" vertical="top" wrapText="1" readingOrder="1"/>
    </xf>
    <xf numFmtId="0" fontId="9" fillId="0" borderId="102" xfId="0" applyFont="1" applyBorder="1" applyAlignment="1" applyProtection="1">
      <alignment horizontal="center" vertical="top" wrapText="1" readingOrder="1"/>
    </xf>
    <xf numFmtId="0" fontId="9" fillId="0" borderId="103" xfId="0" applyFont="1" applyBorder="1" applyAlignment="1" applyProtection="1">
      <alignment horizontal="center" vertical="top" wrapText="1" readingOrder="1"/>
    </xf>
    <xf numFmtId="0" fontId="12" fillId="0" borderId="80" xfId="0" applyFont="1" applyFill="1" applyBorder="1" applyAlignment="1" applyProtection="1">
      <alignment horizontal="center" readingOrder="1"/>
    </xf>
    <xf numFmtId="0" fontId="12" fillId="0" borderId="43" xfId="0" applyFont="1" applyFill="1" applyBorder="1" applyAlignment="1" applyProtection="1">
      <alignment horizontal="center" readingOrder="1"/>
    </xf>
    <xf numFmtId="0" fontId="12" fillId="0" borderId="47" xfId="0" applyFont="1" applyFill="1" applyBorder="1" applyAlignment="1" applyProtection="1">
      <alignment horizontal="center" readingOrder="1"/>
    </xf>
    <xf numFmtId="0" fontId="27" fillId="0" borderId="57" xfId="0" applyFont="1" applyBorder="1" applyAlignment="1" applyProtection="1">
      <alignment horizontal="center" vertical="center" wrapText="1" readingOrder="1"/>
    </xf>
    <xf numFmtId="0" fontId="27" fillId="0" borderId="45" xfId="0" applyFont="1" applyBorder="1" applyAlignment="1" applyProtection="1">
      <alignment horizontal="center" vertical="center" wrapText="1" readingOrder="1"/>
    </xf>
    <xf numFmtId="0" fontId="46" fillId="0" borderId="41" xfId="0" applyFont="1" applyBorder="1" applyAlignment="1" applyProtection="1">
      <alignment horizontal="center" vertical="center" wrapText="1" readingOrder="1"/>
    </xf>
    <xf numFmtId="0" fontId="46" fillId="0" borderId="42" xfId="0" applyFont="1" applyBorder="1" applyAlignment="1" applyProtection="1">
      <alignment horizontal="center" vertical="center" wrapText="1" readingOrder="1"/>
    </xf>
    <xf numFmtId="0" fontId="46" fillId="0" borderId="60" xfId="0" applyFont="1" applyBorder="1" applyAlignment="1" applyProtection="1">
      <alignment horizontal="center" vertical="center" wrapText="1" readingOrder="1"/>
    </xf>
    <xf numFmtId="0" fontId="33" fillId="3" borderId="94" xfId="0" applyFont="1" applyFill="1" applyBorder="1" applyAlignment="1" applyProtection="1">
      <alignment horizontal="center" vertical="center" wrapText="1" readingOrder="1"/>
    </xf>
    <xf numFmtId="0" fontId="33" fillId="3" borderId="93" xfId="0" applyFont="1" applyFill="1" applyBorder="1" applyAlignment="1" applyProtection="1">
      <alignment horizontal="center" vertical="center" wrapText="1" readingOrder="1"/>
    </xf>
    <xf numFmtId="0" fontId="33" fillId="4" borderId="94" xfId="0" applyFont="1" applyFill="1" applyBorder="1" applyAlignment="1" applyProtection="1">
      <alignment horizontal="center" vertical="center" wrapText="1" readingOrder="1"/>
    </xf>
    <xf numFmtId="0" fontId="33" fillId="4" borderId="93" xfId="0" applyFont="1" applyFill="1" applyBorder="1" applyAlignment="1" applyProtection="1">
      <alignment horizontal="center" vertical="center" wrapText="1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0" fontId="62" fillId="0" borderId="4" xfId="0" applyFont="1" applyBorder="1" applyAlignment="1" applyProtection="1">
      <alignment horizontal="center" vertical="center" wrapText="1" readingOrder="1"/>
    </xf>
    <xf numFmtId="0" fontId="62" fillId="0" borderId="5" xfId="0" applyFont="1" applyBorder="1" applyAlignment="1" applyProtection="1">
      <alignment horizontal="center" vertical="center" wrapText="1" readingOrder="1"/>
    </xf>
    <xf numFmtId="0" fontId="49" fillId="0" borderId="38" xfId="0" applyFont="1" applyFill="1" applyBorder="1" applyAlignment="1" applyProtection="1">
      <alignment horizontal="left" vertical="center" wrapText="1" readingOrder="1"/>
    </xf>
    <xf numFmtId="0" fontId="54" fillId="0" borderId="1" xfId="0" applyFont="1" applyBorder="1" applyAlignment="1" applyProtection="1">
      <alignment horizontal="center" readingOrder="1"/>
    </xf>
    <xf numFmtId="0" fontId="54" fillId="0" borderId="0" xfId="0" applyFont="1" applyBorder="1" applyAlignment="1" applyProtection="1">
      <alignment horizontal="center" readingOrder="1"/>
    </xf>
    <xf numFmtId="0" fontId="54" fillId="0" borderId="2" xfId="0" applyFont="1" applyBorder="1" applyAlignment="1" applyProtection="1">
      <alignment horizontal="center" readingOrder="1"/>
    </xf>
    <xf numFmtId="0" fontId="49" fillId="0" borderId="1" xfId="0" applyFont="1" applyBorder="1" applyAlignment="1" applyProtection="1">
      <alignment horizontal="center" vertical="center" wrapText="1" readingOrder="1"/>
    </xf>
    <xf numFmtId="0" fontId="49" fillId="0" borderId="0" xfId="0" applyFont="1" applyBorder="1" applyAlignment="1" applyProtection="1">
      <alignment horizontal="center" vertical="center" wrapText="1" readingOrder="1"/>
    </xf>
    <xf numFmtId="0" fontId="62" fillId="0" borderId="0" xfId="0" applyFont="1" applyBorder="1" applyAlignment="1" applyProtection="1">
      <alignment horizontal="center" vertical="center" wrapText="1" readingOrder="1"/>
    </xf>
    <xf numFmtId="0" fontId="62" fillId="0" borderId="2" xfId="0" applyFont="1" applyBorder="1" applyAlignment="1" applyProtection="1">
      <alignment horizontal="center" vertical="center" wrapText="1" readingOrder="1"/>
    </xf>
    <xf numFmtId="0" fontId="51" fillId="0" borderId="1" xfId="0" applyFont="1" applyFill="1" applyBorder="1" applyAlignment="1" applyProtection="1">
      <alignment horizontal="center" vertical="center" wrapText="1" readingOrder="1"/>
    </xf>
    <xf numFmtId="0" fontId="51" fillId="0" borderId="0" xfId="0" applyFont="1" applyFill="1" applyBorder="1" applyAlignment="1" applyProtection="1">
      <alignment horizontal="center" vertical="center" wrapText="1" readingOrder="1"/>
    </xf>
    <xf numFmtId="165" fontId="51" fillId="0" borderId="0" xfId="0" applyNumberFormat="1" applyFont="1" applyFill="1" applyBorder="1" applyAlignment="1" applyProtection="1">
      <alignment horizontal="center" vertical="center" wrapText="1" readingOrder="1"/>
    </xf>
    <xf numFmtId="0" fontId="49" fillId="7" borderId="51" xfId="0" applyFont="1" applyFill="1" applyBorder="1" applyAlignment="1" applyProtection="1">
      <alignment horizontal="center" vertical="center" wrapText="1" readingOrder="1"/>
    </xf>
    <xf numFmtId="0" fontId="49" fillId="7" borderId="42" xfId="0" applyFont="1" applyFill="1" applyBorder="1" applyAlignment="1" applyProtection="1">
      <alignment horizontal="center" vertical="center" wrapText="1" readingOrder="1"/>
    </xf>
    <xf numFmtId="0" fontId="49" fillId="7" borderId="60" xfId="0" applyFont="1" applyFill="1" applyBorder="1" applyAlignment="1" applyProtection="1">
      <alignment horizontal="center" vertical="center" wrapText="1" readingOrder="1"/>
    </xf>
    <xf numFmtId="0" fontId="50" fillId="7" borderId="48" xfId="0" applyFont="1" applyFill="1" applyBorder="1" applyAlignment="1" applyProtection="1">
      <alignment horizontal="left" vertical="center" wrapText="1" readingOrder="1"/>
    </xf>
    <xf numFmtId="0" fontId="50" fillId="7" borderId="49" xfId="0" applyFont="1" applyFill="1" applyBorder="1" applyAlignment="1" applyProtection="1">
      <alignment horizontal="left" vertical="center" wrapText="1" readingOrder="1"/>
    </xf>
    <xf numFmtId="0" fontId="65" fillId="0" borderId="18" xfId="0" applyFont="1" applyFill="1" applyBorder="1" applyAlignment="1" applyProtection="1">
      <alignment horizontal="center" vertical="center" wrapText="1" readingOrder="1"/>
    </xf>
    <xf numFmtId="0" fontId="65" fillId="0" borderId="19" xfId="0" applyFont="1" applyFill="1" applyBorder="1" applyAlignment="1" applyProtection="1">
      <alignment horizontal="center" vertical="center" wrapText="1" readingOrder="1"/>
    </xf>
    <xf numFmtId="0" fontId="50" fillId="7" borderId="39" xfId="0" applyFont="1" applyFill="1" applyBorder="1" applyAlignment="1" applyProtection="1">
      <alignment horizontal="left" vertical="center" wrapText="1" readingOrder="1"/>
    </xf>
    <xf numFmtId="0" fontId="50" fillId="7" borderId="6" xfId="0" applyFont="1" applyFill="1" applyBorder="1" applyAlignment="1" applyProtection="1">
      <alignment horizontal="left" vertical="center" wrapText="1" readingOrder="1"/>
    </xf>
    <xf numFmtId="165" fontId="74" fillId="0" borderId="38" xfId="0" applyNumberFormat="1" applyFont="1" applyFill="1" applyBorder="1" applyAlignment="1" applyProtection="1">
      <alignment horizontal="center" vertical="center" wrapText="1" readingOrder="1"/>
    </xf>
    <xf numFmtId="165" fontId="74" fillId="0" borderId="56" xfId="0" applyNumberFormat="1" applyFont="1" applyFill="1" applyBorder="1" applyAlignment="1" applyProtection="1">
      <alignment horizontal="center" vertical="center" wrapText="1" readingOrder="1"/>
    </xf>
    <xf numFmtId="0" fontId="50" fillId="7" borderId="50" xfId="0" applyFont="1" applyFill="1" applyBorder="1" applyAlignment="1" applyProtection="1">
      <alignment horizontal="left" vertical="center" wrapText="1" readingOrder="1"/>
    </xf>
    <xf numFmtId="0" fontId="50" fillId="7" borderId="38" xfId="0" applyFont="1" applyFill="1" applyBorder="1" applyAlignment="1" applyProtection="1">
      <alignment horizontal="left" vertical="center" wrapText="1" readingOrder="1"/>
    </xf>
    <xf numFmtId="0" fontId="53" fillId="0" borderId="37" xfId="0" applyFont="1" applyBorder="1" applyAlignment="1" applyProtection="1">
      <alignment horizontal="center" vertical="center" wrapText="1" readingOrder="1"/>
    </xf>
    <xf numFmtId="165" fontId="8" fillId="8" borderId="30" xfId="0" applyNumberFormat="1" applyFont="1" applyFill="1" applyBorder="1" applyAlignment="1" applyProtection="1">
      <alignment horizontal="center" vertical="center" wrapText="1" readingOrder="1"/>
    </xf>
    <xf numFmtId="0" fontId="55" fillId="0" borderId="30" xfId="0" applyFont="1" applyFill="1" applyBorder="1" applyAlignment="1" applyProtection="1">
      <alignment horizontal="center" vertical="center" wrapText="1" readingOrder="1"/>
    </xf>
    <xf numFmtId="165" fontId="55" fillId="0" borderId="30" xfId="0" applyNumberFormat="1" applyFont="1" applyFill="1" applyBorder="1" applyAlignment="1" applyProtection="1">
      <alignment horizontal="center" vertical="center" wrapText="1" readingOrder="1"/>
    </xf>
    <xf numFmtId="0" fontId="63" fillId="0" borderId="30" xfId="0" applyFont="1" applyFill="1" applyBorder="1" applyAlignment="1" applyProtection="1">
      <alignment horizontal="center" vertical="top" wrapText="1" readingOrder="1"/>
    </xf>
    <xf numFmtId="0" fontId="62" fillId="0" borderId="44" xfId="0" applyFont="1" applyBorder="1" applyAlignment="1" applyProtection="1">
      <alignment horizontal="center" vertical="top" wrapText="1" readingOrder="1"/>
    </xf>
    <xf numFmtId="0" fontId="62" fillId="0" borderId="46" xfId="0" applyFont="1" applyBorder="1" applyAlignment="1" applyProtection="1">
      <alignment horizontal="center" vertical="top" wrapText="1" readingOrder="1"/>
    </xf>
    <xf numFmtId="0" fontId="30" fillId="0" borderId="23" xfId="0" applyFont="1" applyBorder="1" applyAlignment="1" applyProtection="1">
      <alignment horizontal="center" vertical="center" readingOrder="1"/>
    </xf>
    <xf numFmtId="0" fontId="30" fillId="0" borderId="20" xfId="0" applyFont="1" applyBorder="1" applyAlignment="1" applyProtection="1">
      <alignment horizontal="center" vertical="center" readingOrder="1"/>
    </xf>
    <xf numFmtId="0" fontId="30" fillId="0" borderId="21" xfId="0" applyFont="1" applyBorder="1" applyAlignment="1" applyProtection="1">
      <alignment horizontal="center" vertical="center" readingOrder="1"/>
    </xf>
    <xf numFmtId="0" fontId="51" fillId="0" borderId="75" xfId="0" applyFont="1" applyFill="1" applyBorder="1" applyAlignment="1" applyProtection="1">
      <alignment horizontal="center" vertical="center" wrapText="1" readingOrder="1"/>
    </xf>
    <xf numFmtId="0" fontId="51" fillId="0" borderId="101" xfId="0" applyFont="1" applyFill="1" applyBorder="1" applyAlignment="1" applyProtection="1">
      <alignment horizontal="center" vertical="center" wrapText="1" readingOrder="1"/>
    </xf>
    <xf numFmtId="0" fontId="49" fillId="0" borderId="18" xfId="0" applyFont="1" applyFill="1" applyBorder="1" applyAlignment="1" applyProtection="1">
      <alignment horizontal="left" vertical="center" wrapText="1" readingOrder="1"/>
    </xf>
    <xf numFmtId="0" fontId="66" fillId="0" borderId="25" xfId="0" applyFont="1" applyFill="1" applyBorder="1" applyAlignment="1" applyProtection="1">
      <alignment horizontal="center" vertical="top" wrapText="1" readingOrder="1"/>
    </xf>
    <xf numFmtId="0" fontId="66" fillId="0" borderId="27" xfId="0" applyFont="1" applyFill="1" applyBorder="1" applyAlignment="1" applyProtection="1">
      <alignment horizontal="center" vertical="top" wrapText="1" readingOrder="1"/>
    </xf>
    <xf numFmtId="0" fontId="66" fillId="0" borderId="26" xfId="0" applyFont="1" applyFill="1" applyBorder="1" applyAlignment="1" applyProtection="1">
      <alignment horizontal="center" vertical="top" wrapText="1" readingOrder="1"/>
    </xf>
    <xf numFmtId="0" fontId="27" fillId="0" borderId="44" xfId="0" applyFont="1" applyBorder="1" applyAlignment="1" applyProtection="1">
      <alignment horizontal="center" vertical="center" wrapText="1" readingOrder="1"/>
    </xf>
    <xf numFmtId="0" fontId="33" fillId="3" borderId="1" xfId="0" applyFont="1" applyFill="1" applyBorder="1" applyAlignment="1" applyProtection="1">
      <alignment horizontal="center" vertical="center" wrapText="1" readingOrder="1"/>
    </xf>
    <xf numFmtId="0" fontId="33" fillId="3" borderId="2" xfId="0" applyFont="1" applyFill="1" applyBorder="1" applyAlignment="1" applyProtection="1">
      <alignment horizontal="center" vertical="center" wrapText="1" readingOrder="1"/>
    </xf>
    <xf numFmtId="0" fontId="33" fillId="4" borderId="3" xfId="0" applyFont="1" applyFill="1" applyBorder="1" applyAlignment="1" applyProtection="1">
      <alignment horizontal="center" vertical="center" wrapText="1" readingOrder="1"/>
    </xf>
    <xf numFmtId="0" fontId="33" fillId="4" borderId="5" xfId="0" applyFont="1" applyFill="1" applyBorder="1" applyAlignment="1" applyProtection="1">
      <alignment horizontal="center" vertical="center" wrapText="1" readingOrder="1"/>
    </xf>
    <xf numFmtId="0" fontId="33" fillId="3" borderId="3" xfId="0" applyFont="1" applyFill="1" applyBorder="1" applyAlignment="1" applyProtection="1">
      <alignment horizontal="center" vertical="center" wrapText="1" readingOrder="1"/>
    </xf>
    <xf numFmtId="0" fontId="33" fillId="3" borderId="5" xfId="0" applyFont="1" applyFill="1" applyBorder="1" applyAlignment="1" applyProtection="1">
      <alignment horizontal="center" vertical="center" wrapText="1" readingOrder="1"/>
    </xf>
    <xf numFmtId="0" fontId="9" fillId="0" borderId="78" xfId="0" applyFont="1" applyBorder="1" applyAlignment="1" applyProtection="1">
      <alignment horizontal="center" vertical="top" wrapText="1" readingOrder="1"/>
    </xf>
    <xf numFmtId="0" fontId="53" fillId="0" borderId="35" xfId="0" applyFont="1" applyBorder="1" applyAlignment="1" applyProtection="1">
      <alignment horizontal="center" vertical="center" wrapText="1" readingOrder="1"/>
    </xf>
    <xf numFmtId="44" fontId="43" fillId="0" borderId="68" xfId="1" applyFont="1" applyBorder="1" applyAlignment="1" applyProtection="1">
      <alignment horizontal="right" vertical="center" wrapText="1" readingOrder="1"/>
    </xf>
    <xf numFmtId="44" fontId="43" fillId="0" borderId="43" xfId="1" applyFont="1" applyBorder="1" applyAlignment="1" applyProtection="1">
      <alignment horizontal="right" vertical="center" wrapText="1" readingOrder="1"/>
    </xf>
    <xf numFmtId="0" fontId="42" fillId="0" borderId="43" xfId="0" applyFont="1" applyBorder="1" applyAlignment="1" applyProtection="1">
      <alignment horizontal="center" vertical="center" wrapText="1" readingOrder="1"/>
    </xf>
    <xf numFmtId="0" fontId="42" fillId="0" borderId="69" xfId="0" applyFont="1" applyBorder="1" applyAlignment="1" applyProtection="1">
      <alignment horizontal="center" vertical="center" wrapText="1" readingOrder="1"/>
    </xf>
    <xf numFmtId="0" fontId="42" fillId="0" borderId="0" xfId="0" applyFont="1" applyBorder="1" applyAlignment="1" applyProtection="1">
      <alignment horizontal="center" vertical="center" wrapText="1" readingOrder="1"/>
    </xf>
    <xf numFmtId="0" fontId="42" fillId="0" borderId="71" xfId="0" applyFont="1" applyBorder="1" applyAlignment="1" applyProtection="1">
      <alignment horizontal="center" vertical="center" wrapText="1" readingOrder="1"/>
    </xf>
    <xf numFmtId="44" fontId="43" fillId="0" borderId="70" xfId="1" applyFont="1" applyBorder="1" applyAlignment="1" applyProtection="1">
      <alignment horizontal="right" vertical="center" wrapText="1" readingOrder="1"/>
    </xf>
    <xf numFmtId="44" fontId="43" fillId="0" borderId="0" xfId="1" applyFont="1" applyBorder="1" applyAlignment="1" applyProtection="1">
      <alignment horizontal="right" vertical="center" wrapText="1" readingOrder="1"/>
    </xf>
    <xf numFmtId="0" fontId="11" fillId="0" borderId="0" xfId="0" applyFont="1" applyBorder="1" applyAlignment="1" applyProtection="1">
      <alignment horizontal="left" vertical="center" readingOrder="1"/>
    </xf>
    <xf numFmtId="164" fontId="16" fillId="0" borderId="0" xfId="0" applyNumberFormat="1" applyFont="1" applyBorder="1" applyAlignment="1" applyProtection="1">
      <alignment horizontal="center" vertical="center" readingOrder="1"/>
      <protection locked="0"/>
    </xf>
    <xf numFmtId="164" fontId="16" fillId="0" borderId="71" xfId="0" applyNumberFormat="1" applyFont="1" applyBorder="1" applyAlignment="1" applyProtection="1">
      <alignment horizontal="center" vertical="center" readingOrder="1"/>
      <protection locked="0"/>
    </xf>
    <xf numFmtId="0" fontId="59" fillId="0" borderId="70" xfId="0" applyFont="1" applyBorder="1" applyAlignment="1" applyProtection="1">
      <alignment horizontal="right" vertical="center" readingOrder="1"/>
    </xf>
    <xf numFmtId="0" fontId="59" fillId="0" borderId="0" xfId="0" applyFont="1" applyBorder="1" applyAlignment="1" applyProtection="1">
      <alignment horizontal="right" vertical="center" readingOrder="1"/>
    </xf>
    <xf numFmtId="0" fontId="61" fillId="0" borderId="0" xfId="0" applyFont="1" applyBorder="1" applyAlignment="1" applyProtection="1">
      <alignment horizontal="right" vertical="center" readingOrder="1"/>
    </xf>
    <xf numFmtId="0" fontId="41" fillId="0" borderId="0" xfId="0" applyFont="1" applyBorder="1" applyAlignment="1" applyProtection="1">
      <alignment horizontal="left" vertical="center" wrapText="1" readingOrder="1"/>
    </xf>
    <xf numFmtId="0" fontId="44" fillId="0" borderId="0" xfId="0" applyFont="1" applyBorder="1" applyAlignment="1" applyProtection="1">
      <alignment horizontal="center" vertical="center" wrapText="1" readingOrder="1"/>
      <protection locked="0"/>
    </xf>
    <xf numFmtId="0" fontId="58" fillId="0" borderId="70" xfId="0" applyFont="1" applyBorder="1" applyAlignment="1" applyProtection="1">
      <alignment horizontal="right" vertical="center" wrapText="1" readingOrder="1"/>
    </xf>
    <xf numFmtId="0" fontId="58" fillId="0" borderId="0" xfId="0" applyFont="1" applyBorder="1" applyAlignment="1" applyProtection="1">
      <alignment horizontal="right" vertical="center" wrapText="1" readingOrder="1"/>
    </xf>
    <xf numFmtId="0" fontId="50" fillId="0" borderId="7" xfId="0" applyFont="1" applyFill="1" applyBorder="1" applyAlignment="1" applyProtection="1">
      <alignment horizontal="center" vertical="center" wrapText="1" readingOrder="1"/>
    </xf>
    <xf numFmtId="0" fontId="50" fillId="0" borderId="105" xfId="0" applyFont="1" applyFill="1" applyBorder="1" applyAlignment="1" applyProtection="1">
      <alignment horizontal="center" vertical="center" wrapText="1" readingOrder="1"/>
    </xf>
    <xf numFmtId="0" fontId="50" fillId="0" borderId="8" xfId="0" applyFont="1" applyFill="1" applyBorder="1" applyAlignment="1" applyProtection="1">
      <alignment horizontal="center" vertical="center" wrapText="1" readingOrder="1"/>
    </xf>
    <xf numFmtId="0" fontId="50" fillId="0" borderId="11" xfId="0" applyFont="1" applyFill="1" applyBorder="1" applyAlignment="1" applyProtection="1">
      <alignment horizontal="center" vertical="center" wrapText="1" readingOrder="1"/>
    </xf>
    <xf numFmtId="0" fontId="50" fillId="0" borderId="106" xfId="0" applyFont="1" applyFill="1" applyBorder="1" applyAlignment="1" applyProtection="1">
      <alignment horizontal="center" vertical="center" wrapText="1" readingOrder="1"/>
    </xf>
    <xf numFmtId="0" fontId="50" fillId="0" borderId="12" xfId="0" applyFont="1" applyFill="1" applyBorder="1" applyAlignment="1" applyProtection="1">
      <alignment horizontal="center" vertical="center" wrapText="1" readingOrder="1"/>
    </xf>
    <xf numFmtId="0" fontId="45" fillId="0" borderId="91" xfId="0" applyFont="1" applyFill="1" applyBorder="1" applyAlignment="1" applyProtection="1">
      <alignment horizontal="center" vertical="center" wrapText="1" readingOrder="1"/>
    </xf>
    <xf numFmtId="0" fontId="45" fillId="0" borderId="43" xfId="0" applyFont="1" applyFill="1" applyBorder="1" applyAlignment="1" applyProtection="1">
      <alignment horizontal="center" vertical="center" wrapText="1" readingOrder="1"/>
    </xf>
    <xf numFmtId="0" fontId="45" fillId="0" borderId="77" xfId="0" applyFont="1" applyFill="1" applyBorder="1" applyAlignment="1" applyProtection="1">
      <alignment horizontal="center" vertical="center" wrapText="1" readingOrder="1"/>
    </xf>
    <xf numFmtId="0" fontId="45" fillId="0" borderId="73" xfId="0" applyFont="1" applyFill="1" applyBorder="1" applyAlignment="1" applyProtection="1">
      <alignment horizontal="center" vertical="center" wrapText="1" readingOrder="1"/>
    </xf>
    <xf numFmtId="0" fontId="33" fillId="7" borderId="66" xfId="0" applyFont="1" applyFill="1" applyBorder="1" applyAlignment="1" applyProtection="1">
      <alignment horizontal="center" vertical="center" wrapText="1" readingOrder="1"/>
    </xf>
    <xf numFmtId="0" fontId="31" fillId="7" borderId="66" xfId="0" applyFont="1" applyFill="1" applyBorder="1" applyAlignment="1" applyProtection="1">
      <alignment horizontal="center" vertical="center" wrapText="1" readingOrder="1"/>
    </xf>
    <xf numFmtId="0" fontId="57" fillId="0" borderId="0" xfId="0" applyFont="1" applyBorder="1" applyAlignment="1" applyProtection="1">
      <alignment horizontal="right" vertical="center" wrapText="1" readingOrder="1"/>
      <protection locked="0"/>
    </xf>
    <xf numFmtId="0" fontId="11" fillId="0" borderId="70" xfId="0" applyFont="1" applyBorder="1" applyAlignment="1" applyProtection="1">
      <alignment horizontal="center" vertical="center" wrapText="1" readingOrder="1"/>
    </xf>
    <xf numFmtId="0" fontId="11" fillId="0" borderId="0" xfId="0" applyFont="1" applyBorder="1" applyAlignment="1" applyProtection="1">
      <alignment horizontal="center" vertical="center" wrapText="1" readingOrder="1"/>
    </xf>
    <xf numFmtId="0" fontId="11" fillId="0" borderId="71" xfId="0" applyFont="1" applyBorder="1" applyAlignment="1" applyProtection="1">
      <alignment horizontal="center" vertical="center" wrapText="1" readingOrder="1"/>
    </xf>
    <xf numFmtId="0" fontId="17" fillId="0" borderId="72" xfId="0" applyFont="1" applyBorder="1" applyAlignment="1" applyProtection="1">
      <alignment horizontal="center" readingOrder="1"/>
    </xf>
    <xf numFmtId="0" fontId="17" fillId="0" borderId="73" xfId="0" applyFont="1" applyBorder="1" applyAlignment="1" applyProtection="1">
      <alignment horizontal="center" readingOrder="1"/>
    </xf>
    <xf numFmtId="0" fontId="17" fillId="0" borderId="74" xfId="0" applyFont="1" applyBorder="1" applyAlignment="1" applyProtection="1">
      <alignment horizontal="center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533986" y="188230"/>
          <a:ext cx="286566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1200150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72386" y="188230"/>
          <a:ext cx="299901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rightToLeft="1" showWhiteSpace="0" view="pageBreakPreview" topLeftCell="A28" zoomScale="60" zoomScaleNormal="60" zoomScalePageLayoutView="60" workbookViewId="0">
      <selection activeCell="I36" sqref="I36:I41"/>
    </sheetView>
  </sheetViews>
  <sheetFormatPr defaultRowHeight="15" x14ac:dyDescent="0.25"/>
  <cols>
    <col min="1" max="1" width="21" style="10" customWidth="1"/>
    <col min="2" max="2" width="22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425781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" style="10" hidden="1" customWidth="1"/>
    <col min="23" max="23" width="16.7109375" style="61" hidden="1" customWidth="1"/>
    <col min="24" max="24" width="48.5703125" style="10" hidden="1" customWidth="1"/>
    <col min="25" max="25" width="9.140625" style="10" hidden="1" customWidth="1"/>
    <col min="26" max="28" width="0" style="10" hidden="1" customWidth="1"/>
    <col min="29" max="16384" width="9.140625" style="10"/>
  </cols>
  <sheetData>
    <row r="1" spans="1:24" ht="50.25" customHeight="1" thickTop="1" x14ac:dyDescent="0.25">
      <c r="A1" s="312" t="s">
        <v>214</v>
      </c>
      <c r="B1" s="313"/>
      <c r="C1" s="313"/>
      <c r="D1" s="313"/>
      <c r="E1" s="313"/>
      <c r="F1" s="313"/>
      <c r="G1" s="313"/>
      <c r="H1" s="86"/>
      <c r="I1" s="86"/>
      <c r="J1" s="319" t="s">
        <v>1244</v>
      </c>
      <c r="K1" s="319"/>
      <c r="L1" s="319"/>
      <c r="M1" s="319"/>
      <c r="N1" s="320"/>
      <c r="W1" s="11"/>
      <c r="X1" s="11" t="s">
        <v>1182</v>
      </c>
    </row>
    <row r="2" spans="1:24" ht="50.25" customHeight="1" x14ac:dyDescent="0.25">
      <c r="A2" s="314" t="s">
        <v>215</v>
      </c>
      <c r="B2" s="315"/>
      <c r="C2" s="315"/>
      <c r="D2" s="315"/>
      <c r="E2" s="315"/>
      <c r="F2" s="315"/>
      <c r="G2" s="315"/>
      <c r="H2" s="9"/>
      <c r="I2" s="9"/>
      <c r="J2" s="321"/>
      <c r="K2" s="321"/>
      <c r="L2" s="321"/>
      <c r="M2" s="321"/>
      <c r="N2" s="322"/>
      <c r="W2" s="12">
        <v>1</v>
      </c>
      <c r="X2" s="13" t="s">
        <v>1189</v>
      </c>
    </row>
    <row r="3" spans="1:24" ht="50.25" customHeight="1" x14ac:dyDescent="0.25">
      <c r="A3" s="314" t="s">
        <v>216</v>
      </c>
      <c r="B3" s="315"/>
      <c r="C3" s="315"/>
      <c r="D3" s="315"/>
      <c r="E3" s="315"/>
      <c r="F3" s="315"/>
      <c r="G3" s="315"/>
      <c r="H3" s="9"/>
      <c r="I3" s="9"/>
      <c r="J3" s="323" t="s">
        <v>217</v>
      </c>
      <c r="K3" s="323"/>
      <c r="L3" s="323"/>
      <c r="M3" s="324" t="s">
        <v>252</v>
      </c>
      <c r="N3" s="325"/>
      <c r="U3" s="14"/>
      <c r="W3" s="12">
        <v>2</v>
      </c>
      <c r="X3" s="13" t="s">
        <v>1190</v>
      </c>
    </row>
    <row r="4" spans="1:24" ht="17.25" customHeight="1" thickBot="1" x14ac:dyDescent="0.45">
      <c r="A4" s="8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8"/>
      <c r="W4" s="12">
        <v>3</v>
      </c>
      <c r="X4" s="13" t="s">
        <v>1191</v>
      </c>
    </row>
    <row r="5" spans="1:24" ht="46.5" customHeight="1" x14ac:dyDescent="0.25">
      <c r="A5" s="91" t="s">
        <v>1248</v>
      </c>
      <c r="B5" s="327" t="s">
        <v>1206</v>
      </c>
      <c r="C5" s="327"/>
      <c r="D5" s="327"/>
      <c r="E5" s="327"/>
      <c r="F5" s="327"/>
      <c r="G5" s="327"/>
      <c r="H5" s="16"/>
      <c r="I5" s="16"/>
      <c r="J5" s="16"/>
      <c r="K5" s="328" t="s">
        <v>219</v>
      </c>
      <c r="L5" s="328"/>
      <c r="M5" s="328"/>
      <c r="N5" s="89">
        <f>IF(C6=P6,6,IF(C6=P7,8,IF(C6=P8,10,IF(C6=P9,12,IF(C6=P10,16,IF(C6=P11,0))))))</f>
        <v>6</v>
      </c>
      <c r="P5" s="17" t="s">
        <v>0</v>
      </c>
      <c r="Q5" s="18" t="s">
        <v>1157</v>
      </c>
      <c r="R5" s="19"/>
      <c r="S5" s="20"/>
      <c r="U5" s="21" t="s">
        <v>235</v>
      </c>
      <c r="W5" s="12">
        <v>4</v>
      </c>
      <c r="X5" s="13" t="s">
        <v>1192</v>
      </c>
    </row>
    <row r="6" spans="1:24" ht="41.25" customHeight="1" x14ac:dyDescent="0.25">
      <c r="A6" s="330" t="s">
        <v>218</v>
      </c>
      <c r="B6" s="331"/>
      <c r="C6" s="329" t="s">
        <v>1158</v>
      </c>
      <c r="D6" s="329"/>
      <c r="E6" s="329"/>
      <c r="F6" s="329"/>
      <c r="G6" s="329"/>
      <c r="H6" s="22"/>
      <c r="I6" s="16"/>
      <c r="J6" s="16"/>
      <c r="K6" s="328" t="s">
        <v>220</v>
      </c>
      <c r="L6" s="328"/>
      <c r="M6" s="328"/>
      <c r="N6" s="89">
        <v>1</v>
      </c>
      <c r="P6" s="23" t="s">
        <v>1158</v>
      </c>
      <c r="Q6" s="24">
        <v>6</v>
      </c>
      <c r="R6" s="25"/>
      <c r="S6" s="25"/>
      <c r="U6" s="26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2</v>
      </c>
      <c r="W6" s="12">
        <v>5</v>
      </c>
      <c r="X6" s="13" t="s">
        <v>1193</v>
      </c>
    </row>
    <row r="7" spans="1:24" ht="37.5" customHeight="1" thickBot="1" x14ac:dyDescent="0.3">
      <c r="A7" s="332" t="s">
        <v>235</v>
      </c>
      <c r="B7" s="333"/>
      <c r="C7" s="334" t="s">
        <v>1171</v>
      </c>
      <c r="D7" s="334"/>
      <c r="E7" s="334"/>
      <c r="F7" s="334"/>
      <c r="G7" s="334"/>
      <c r="H7" s="276" t="s">
        <v>1281</v>
      </c>
      <c r="I7" s="16"/>
      <c r="J7" s="16"/>
      <c r="K7" s="326" t="s">
        <v>221</v>
      </c>
      <c r="L7" s="326"/>
      <c r="M7" s="326"/>
      <c r="N7" s="282">
        <f>N5-N6-N8</f>
        <v>3</v>
      </c>
      <c r="P7" s="27" t="s">
        <v>1159</v>
      </c>
      <c r="Q7" s="24">
        <v>8</v>
      </c>
      <c r="R7" s="25"/>
      <c r="S7" s="25"/>
      <c r="U7" s="28" t="b">
        <f>IF(G13=U42,2,IF(G13=U42,0))</f>
        <v>0</v>
      </c>
      <c r="W7" s="12">
        <v>6</v>
      </c>
      <c r="X7" s="13" t="s">
        <v>1194</v>
      </c>
    </row>
    <row r="8" spans="1:24" ht="28.5" customHeight="1" x14ac:dyDescent="0.4">
      <c r="A8" s="87"/>
      <c r="B8" s="15"/>
      <c r="C8" s="15"/>
      <c r="D8" s="15"/>
      <c r="E8" s="15"/>
      <c r="F8" s="15"/>
      <c r="G8" s="15"/>
      <c r="H8" s="15"/>
      <c r="I8" s="16"/>
      <c r="J8" s="16"/>
      <c r="K8" s="328" t="s">
        <v>1251</v>
      </c>
      <c r="L8" s="328"/>
      <c r="M8" s="328"/>
      <c r="N8" s="89">
        <v>2</v>
      </c>
      <c r="P8" s="27" t="s">
        <v>1160</v>
      </c>
      <c r="Q8" s="24">
        <v>10</v>
      </c>
      <c r="R8" s="25"/>
      <c r="S8" s="25"/>
      <c r="U8" s="30"/>
      <c r="W8" s="12">
        <v>7</v>
      </c>
      <c r="X8" s="13" t="s">
        <v>1195</v>
      </c>
    </row>
    <row r="9" spans="1:24" ht="37.5" customHeight="1" x14ac:dyDescent="0.25">
      <c r="A9" s="293" t="s">
        <v>1279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  <c r="P9" s="27" t="s">
        <v>1161</v>
      </c>
      <c r="Q9" s="24">
        <v>12</v>
      </c>
      <c r="R9" s="25"/>
      <c r="S9" s="25"/>
      <c r="U9" s="30"/>
      <c r="W9" s="12">
        <v>8</v>
      </c>
      <c r="X9" s="13" t="s">
        <v>1196</v>
      </c>
    </row>
    <row r="10" spans="1:24" ht="32.25" customHeight="1" x14ac:dyDescent="0.25">
      <c r="A10" s="293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5"/>
      <c r="P10" s="27" t="s">
        <v>1162</v>
      </c>
      <c r="Q10" s="24">
        <v>16</v>
      </c>
      <c r="R10" s="25"/>
      <c r="S10" s="25"/>
      <c r="U10" s="30"/>
      <c r="W10" s="12">
        <v>9</v>
      </c>
      <c r="X10" s="13" t="s">
        <v>1197</v>
      </c>
    </row>
    <row r="11" spans="1:24" ht="18.75" customHeight="1" thickBot="1" x14ac:dyDescent="0.3">
      <c r="A11" s="293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5"/>
      <c r="P11" s="31" t="s">
        <v>1184</v>
      </c>
      <c r="Q11" s="32">
        <v>0</v>
      </c>
      <c r="R11" s="25"/>
      <c r="S11" s="25"/>
      <c r="U11" s="30"/>
      <c r="W11" s="12">
        <v>10</v>
      </c>
      <c r="X11" s="13" t="s">
        <v>1198</v>
      </c>
    </row>
    <row r="12" spans="1:24" ht="40.5" hidden="1" customHeight="1" x14ac:dyDescent="0.25">
      <c r="A12" s="293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5"/>
      <c r="R12" s="25"/>
      <c r="S12" s="25"/>
      <c r="W12" s="12">
        <v>11</v>
      </c>
      <c r="X12" s="13" t="s">
        <v>1199</v>
      </c>
    </row>
    <row r="13" spans="1:24" ht="31.5" hidden="1" customHeight="1" x14ac:dyDescent="0.25">
      <c r="A13" s="293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5"/>
      <c r="R13" s="25"/>
      <c r="S13" s="25"/>
      <c r="W13" s="12">
        <v>12</v>
      </c>
      <c r="X13" s="13" t="s">
        <v>1200</v>
      </c>
    </row>
    <row r="14" spans="1:24" ht="18" customHeight="1" thickBot="1" x14ac:dyDescent="0.45">
      <c r="A14" s="316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8"/>
      <c r="R14" s="25"/>
      <c r="S14" s="25"/>
      <c r="W14" s="12">
        <v>13</v>
      </c>
      <c r="X14" s="13" t="s">
        <v>1201</v>
      </c>
    </row>
    <row r="15" spans="1:24" ht="40.5" customHeight="1" thickTop="1" thickBot="1" x14ac:dyDescent="0.3">
      <c r="A15" s="82" t="s">
        <v>222</v>
      </c>
      <c r="B15" s="83" t="s">
        <v>1252</v>
      </c>
      <c r="C15" s="300" t="s">
        <v>1253</v>
      </c>
      <c r="D15" s="300"/>
      <c r="E15" s="301" t="s">
        <v>1254</v>
      </c>
      <c r="F15" s="301"/>
      <c r="G15" s="84" t="s">
        <v>1255</v>
      </c>
      <c r="H15" s="84" t="s">
        <v>1259</v>
      </c>
      <c r="I15" s="84" t="s">
        <v>1256</v>
      </c>
      <c r="J15" s="300" t="s">
        <v>1257</v>
      </c>
      <c r="K15" s="300"/>
      <c r="L15" s="300" t="s">
        <v>1258</v>
      </c>
      <c r="M15" s="300"/>
      <c r="N15" s="85" t="s">
        <v>1260</v>
      </c>
      <c r="R15" s="20"/>
      <c r="S15" s="25"/>
      <c r="W15" s="12">
        <v>14</v>
      </c>
      <c r="X15" s="13" t="s">
        <v>1202</v>
      </c>
    </row>
    <row r="16" spans="1:24" ht="27" customHeight="1" thickTop="1" thickBot="1" x14ac:dyDescent="0.3">
      <c r="A16" s="138" t="s">
        <v>223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W16" s="12">
        <v>15</v>
      </c>
      <c r="X16" s="13" t="s">
        <v>1203</v>
      </c>
    </row>
    <row r="17" spans="1:24" ht="27" customHeight="1" thickBot="1" x14ac:dyDescent="0.45">
      <c r="A17" s="136" t="s">
        <v>224</v>
      </c>
      <c r="B17" s="281"/>
      <c r="C17" s="281"/>
      <c r="D17" s="281"/>
      <c r="E17" s="281"/>
      <c r="F17" s="281"/>
      <c r="G17" s="281"/>
      <c r="H17" s="281"/>
      <c r="I17" s="281"/>
      <c r="J17" s="151"/>
      <c r="K17" s="151"/>
      <c r="L17" s="151"/>
      <c r="M17" s="151"/>
      <c r="N17" s="151"/>
      <c r="R17" s="33"/>
      <c r="U17" s="7" t="s">
        <v>1155</v>
      </c>
      <c r="V17" s="8" t="s">
        <v>1156</v>
      </c>
      <c r="W17" s="12">
        <v>16</v>
      </c>
      <c r="X17" s="13" t="s">
        <v>1204</v>
      </c>
    </row>
    <row r="18" spans="1:24" ht="27" customHeight="1" x14ac:dyDescent="0.25">
      <c r="A18" s="136" t="s">
        <v>225</v>
      </c>
      <c r="B18" s="151"/>
      <c r="C18" s="151"/>
      <c r="D18" s="151"/>
      <c r="E18" s="151"/>
      <c r="F18" s="151"/>
      <c r="G18" s="384" t="s">
        <v>1286</v>
      </c>
      <c r="H18" s="385"/>
      <c r="I18" s="386"/>
      <c r="J18" s="151"/>
      <c r="K18" s="151"/>
      <c r="L18" s="151"/>
      <c r="M18" s="151"/>
      <c r="N18" s="151"/>
      <c r="P18" s="34" t="s">
        <v>0</v>
      </c>
      <c r="Q18" s="35" t="s">
        <v>1157</v>
      </c>
      <c r="U18" s="36" t="s">
        <v>1250</v>
      </c>
      <c r="V18" s="37">
        <v>5</v>
      </c>
      <c r="W18" s="12">
        <v>17</v>
      </c>
      <c r="X18" s="13" t="s">
        <v>1205</v>
      </c>
    </row>
    <row r="19" spans="1:24" ht="27" customHeight="1" x14ac:dyDescent="0.25">
      <c r="A19" s="136" t="s">
        <v>226</v>
      </c>
      <c r="B19" s="384"/>
      <c r="C19" s="385"/>
      <c r="D19" s="386"/>
      <c r="E19" s="384"/>
      <c r="F19" s="385"/>
      <c r="G19" s="386"/>
      <c r="H19" s="151"/>
      <c r="I19" s="151"/>
      <c r="J19" s="151"/>
      <c r="K19" s="151"/>
      <c r="L19" s="151"/>
      <c r="M19" s="151"/>
      <c r="N19" s="151"/>
      <c r="P19" s="36" t="s">
        <v>1158</v>
      </c>
      <c r="Q19" s="38">
        <v>6500</v>
      </c>
      <c r="U19" s="36" t="s">
        <v>1163</v>
      </c>
      <c r="V19" s="37">
        <v>6</v>
      </c>
      <c r="W19" s="12">
        <v>18</v>
      </c>
      <c r="X19" s="13" t="s">
        <v>1181</v>
      </c>
    </row>
    <row r="20" spans="1:24" ht="27" customHeight="1" x14ac:dyDescent="0.25">
      <c r="A20" s="136" t="s">
        <v>227</v>
      </c>
      <c r="B20" s="151"/>
      <c r="C20" s="151"/>
      <c r="D20" s="151"/>
      <c r="E20" s="151"/>
      <c r="F20" s="151"/>
      <c r="G20" s="151"/>
      <c r="H20" s="384"/>
      <c r="I20" s="385"/>
      <c r="J20" s="385"/>
      <c r="K20" s="386"/>
      <c r="L20" s="151"/>
      <c r="M20" s="151"/>
      <c r="N20" s="151"/>
      <c r="P20" s="39" t="s">
        <v>1159</v>
      </c>
      <c r="Q20" s="38">
        <v>5500</v>
      </c>
      <c r="U20" s="36" t="s">
        <v>1173</v>
      </c>
      <c r="V20" s="37">
        <v>6</v>
      </c>
      <c r="W20" s="12">
        <v>19</v>
      </c>
      <c r="X20" s="13" t="s">
        <v>1206</v>
      </c>
    </row>
    <row r="21" spans="1:24" ht="27" customHeight="1" thickBot="1" x14ac:dyDescent="0.6">
      <c r="A21" s="137" t="s">
        <v>228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P21" s="39" t="s">
        <v>1160</v>
      </c>
      <c r="Q21" s="38">
        <v>4500</v>
      </c>
      <c r="U21" s="36" t="s">
        <v>1166</v>
      </c>
      <c r="V21" s="37">
        <v>4</v>
      </c>
      <c r="W21" s="12">
        <v>21</v>
      </c>
      <c r="X21" s="13" t="s">
        <v>1207</v>
      </c>
    </row>
    <row r="22" spans="1:24" ht="21.75" customHeight="1" thickTop="1" thickBot="1" x14ac:dyDescent="0.45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9"/>
      <c r="P22" s="39" t="s">
        <v>1161</v>
      </c>
      <c r="Q22" s="38">
        <v>3500</v>
      </c>
      <c r="U22" s="36" t="s">
        <v>1168</v>
      </c>
      <c r="V22" s="37">
        <v>4</v>
      </c>
      <c r="W22" s="12">
        <v>22</v>
      </c>
      <c r="X22" s="13" t="s">
        <v>1208</v>
      </c>
    </row>
    <row r="23" spans="1:24" ht="39" customHeight="1" thickTop="1" thickBot="1" x14ac:dyDescent="0.3">
      <c r="A23" s="296" t="s">
        <v>229</v>
      </c>
      <c r="B23" s="297"/>
      <c r="C23" s="297"/>
      <c r="D23" s="297"/>
      <c r="E23" s="297"/>
      <c r="F23" s="297"/>
      <c r="G23" s="77"/>
      <c r="H23" s="307" t="s">
        <v>230</v>
      </c>
      <c r="I23" s="297"/>
      <c r="J23" s="297"/>
      <c r="K23" s="297"/>
      <c r="L23" s="297"/>
      <c r="M23" s="297"/>
      <c r="N23" s="79"/>
      <c r="P23" s="40" t="s">
        <v>1162</v>
      </c>
      <c r="Q23" s="41">
        <v>2500</v>
      </c>
      <c r="U23" s="42" t="s">
        <v>1179</v>
      </c>
      <c r="V23" s="37">
        <v>3</v>
      </c>
      <c r="W23" s="12">
        <v>23</v>
      </c>
      <c r="X23" s="13" t="s">
        <v>1209</v>
      </c>
    </row>
    <row r="24" spans="1:24" ht="34.5" customHeight="1" thickTop="1" thickBot="1" x14ac:dyDescent="0.3">
      <c r="A24" s="80" t="s">
        <v>238</v>
      </c>
      <c r="B24" s="76" t="s">
        <v>213</v>
      </c>
      <c r="C24" s="387" t="s">
        <v>236</v>
      </c>
      <c r="D24" s="388"/>
      <c r="E24" s="310" t="s">
        <v>237</v>
      </c>
      <c r="F24" s="311"/>
      <c r="G24" s="140" t="s">
        <v>1277</v>
      </c>
      <c r="H24" s="75" t="str">
        <f>A24</f>
        <v>ڕۆژ</v>
      </c>
      <c r="I24" s="76" t="str">
        <f>B24</f>
        <v>بەروار</v>
      </c>
      <c r="J24" s="308" t="str">
        <f>C24</f>
        <v>تیۆری (١)</v>
      </c>
      <c r="K24" s="309"/>
      <c r="L24" s="310" t="str">
        <f>E24</f>
        <v>پراکتیکی (٢)</v>
      </c>
      <c r="M24" s="311"/>
      <c r="N24" s="141" t="str">
        <f>G24</f>
        <v>کۆی وانەکان (١-٢)</v>
      </c>
      <c r="R24" s="16"/>
      <c r="S24" s="16"/>
      <c r="U24" s="36" t="s">
        <v>1165</v>
      </c>
      <c r="V24" s="37">
        <v>4</v>
      </c>
      <c r="W24" s="12">
        <v>24</v>
      </c>
      <c r="X24" s="13" t="s">
        <v>1210</v>
      </c>
    </row>
    <row r="25" spans="1:24" ht="27" customHeight="1" x14ac:dyDescent="0.25">
      <c r="A25" s="265" t="str">
        <f>A16</f>
        <v>شەممە</v>
      </c>
      <c r="B25" s="139" t="s">
        <v>1289</v>
      </c>
      <c r="C25" s="127"/>
      <c r="D25" s="128"/>
      <c r="E25" s="129"/>
      <c r="F25" s="130"/>
      <c r="G25" s="131">
        <f>(C25*D25)+(E25*F25)</f>
        <v>0</v>
      </c>
      <c r="H25" s="268" t="str">
        <f>A16</f>
        <v>شەممە</v>
      </c>
      <c r="I25" s="139" t="s">
        <v>1295</v>
      </c>
      <c r="J25" s="127"/>
      <c r="K25" s="128"/>
      <c r="L25" s="129"/>
      <c r="M25" s="130"/>
      <c r="N25" s="283"/>
      <c r="P25" s="17" t="s">
        <v>0</v>
      </c>
      <c r="Q25" s="43" t="s">
        <v>101</v>
      </c>
      <c r="R25" s="44"/>
      <c r="S25" s="44"/>
      <c r="U25" s="36" t="s">
        <v>1164</v>
      </c>
      <c r="V25" s="37">
        <v>4</v>
      </c>
      <c r="W25" s="12">
        <v>25</v>
      </c>
      <c r="X25" s="13" t="s">
        <v>1211</v>
      </c>
    </row>
    <row r="26" spans="1:24" ht="27" customHeight="1" x14ac:dyDescent="0.25">
      <c r="A26" s="266" t="str">
        <f t="shared" ref="A26:A30" si="0">A17</f>
        <v>یەک شەممە</v>
      </c>
      <c r="B26" s="139" t="s">
        <v>1290</v>
      </c>
      <c r="C26" s="149"/>
      <c r="D26" s="150"/>
      <c r="E26" s="119"/>
      <c r="F26" s="120"/>
      <c r="G26" s="283"/>
      <c r="H26" s="269" t="str">
        <f t="shared" ref="H26:H30" si="1">A17</f>
        <v>یەک شەممە</v>
      </c>
      <c r="I26" s="139" t="s">
        <v>1296</v>
      </c>
      <c r="J26" s="149"/>
      <c r="K26" s="150"/>
      <c r="L26" s="119"/>
      <c r="M26" s="120"/>
      <c r="N26" s="283"/>
      <c r="P26" s="23" t="s">
        <v>1158</v>
      </c>
      <c r="Q26" s="45">
        <v>6</v>
      </c>
      <c r="R26" s="46"/>
      <c r="S26" s="46"/>
      <c r="U26" s="36" t="s">
        <v>1170</v>
      </c>
      <c r="V26" s="37">
        <v>3</v>
      </c>
      <c r="W26" s="12">
        <v>26</v>
      </c>
      <c r="X26" s="13" t="s">
        <v>1212</v>
      </c>
    </row>
    <row r="27" spans="1:24" ht="27" customHeight="1" x14ac:dyDescent="0.25">
      <c r="A27" s="266" t="str">
        <f t="shared" si="0"/>
        <v>دوو شەممە</v>
      </c>
      <c r="B27" s="139" t="s">
        <v>1291</v>
      </c>
      <c r="C27" s="121"/>
      <c r="D27" s="122"/>
      <c r="E27" s="119"/>
      <c r="F27" s="120"/>
      <c r="G27" s="118"/>
      <c r="H27" s="269" t="str">
        <f t="shared" si="1"/>
        <v>دوو شەممە</v>
      </c>
      <c r="I27" s="139" t="s">
        <v>1297</v>
      </c>
      <c r="J27" s="121"/>
      <c r="K27" s="122"/>
      <c r="L27" s="119"/>
      <c r="M27" s="120"/>
      <c r="N27" s="283"/>
      <c r="P27" s="27" t="s">
        <v>1159</v>
      </c>
      <c r="Q27" s="45">
        <v>8</v>
      </c>
      <c r="R27" s="46"/>
      <c r="S27" s="46"/>
      <c r="U27" s="36" t="s">
        <v>1174</v>
      </c>
      <c r="V27" s="37">
        <v>3</v>
      </c>
      <c r="W27" s="12">
        <v>27</v>
      </c>
      <c r="X27" s="13" t="s">
        <v>1213</v>
      </c>
    </row>
    <row r="28" spans="1:24" ht="27" customHeight="1" x14ac:dyDescent="0.25">
      <c r="A28" s="266" t="str">
        <f t="shared" si="0"/>
        <v>سێ شەممە</v>
      </c>
      <c r="B28" s="139" t="s">
        <v>1292</v>
      </c>
      <c r="C28" s="121"/>
      <c r="D28" s="122"/>
      <c r="E28" s="124"/>
      <c r="F28" s="123"/>
      <c r="G28" s="118"/>
      <c r="H28" s="269" t="str">
        <f t="shared" si="1"/>
        <v>سێ شەممە</v>
      </c>
      <c r="I28" s="139" t="s">
        <v>1298</v>
      </c>
      <c r="J28" s="121"/>
      <c r="K28" s="122"/>
      <c r="L28" s="124"/>
      <c r="M28" s="123"/>
      <c r="N28" s="118"/>
      <c r="P28" s="27" t="s">
        <v>1160</v>
      </c>
      <c r="Q28" s="45">
        <v>10</v>
      </c>
      <c r="R28" s="46"/>
      <c r="S28" s="46"/>
      <c r="U28" s="36" t="s">
        <v>1175</v>
      </c>
      <c r="V28" s="37">
        <v>2</v>
      </c>
      <c r="W28" s="12">
        <v>28</v>
      </c>
      <c r="X28" s="13" t="s">
        <v>1214</v>
      </c>
    </row>
    <row r="29" spans="1:24" ht="27" customHeight="1" x14ac:dyDescent="0.25">
      <c r="A29" s="266" t="str">
        <f t="shared" si="0"/>
        <v>چوار شەممە</v>
      </c>
      <c r="B29" s="139" t="s">
        <v>1293</v>
      </c>
      <c r="C29" s="119"/>
      <c r="D29" s="120"/>
      <c r="E29" s="148"/>
      <c r="F29" s="120"/>
      <c r="G29" s="118"/>
      <c r="H29" s="269" t="str">
        <f t="shared" si="1"/>
        <v>چوار شەممە</v>
      </c>
      <c r="I29" s="139" t="s">
        <v>1299</v>
      </c>
      <c r="J29" s="119"/>
      <c r="K29" s="120"/>
      <c r="L29" s="148"/>
      <c r="M29" s="120"/>
      <c r="N29" s="117"/>
      <c r="P29" s="27" t="s">
        <v>1161</v>
      </c>
      <c r="Q29" s="45">
        <v>12</v>
      </c>
      <c r="R29" s="46"/>
      <c r="S29" s="46"/>
      <c r="U29" s="36" t="s">
        <v>1169</v>
      </c>
      <c r="V29" s="37">
        <v>2</v>
      </c>
      <c r="W29" s="12">
        <v>29</v>
      </c>
      <c r="X29" s="13" t="s">
        <v>1215</v>
      </c>
    </row>
    <row r="30" spans="1:24" ht="27" customHeight="1" thickBot="1" x14ac:dyDescent="0.3">
      <c r="A30" s="266" t="str">
        <f t="shared" si="0"/>
        <v>پێنج شەممە</v>
      </c>
      <c r="B30" s="139" t="s">
        <v>1294</v>
      </c>
      <c r="C30" s="119"/>
      <c r="D30" s="120"/>
      <c r="E30" s="125"/>
      <c r="F30" s="126"/>
      <c r="G30" s="117"/>
      <c r="H30" s="269" t="str">
        <f t="shared" si="1"/>
        <v>پێنج شەممە</v>
      </c>
      <c r="I30" s="139" t="s">
        <v>1300</v>
      </c>
      <c r="J30" s="119"/>
      <c r="K30" s="120"/>
      <c r="L30" s="125"/>
      <c r="M30" s="126"/>
      <c r="N30" s="117"/>
      <c r="P30" s="31" t="s">
        <v>1162</v>
      </c>
      <c r="Q30" s="47">
        <v>16</v>
      </c>
      <c r="R30" s="46"/>
      <c r="S30" s="46"/>
      <c r="U30" s="36" t="s">
        <v>1188</v>
      </c>
      <c r="V30" s="37">
        <v>4</v>
      </c>
      <c r="W30" s="12">
        <v>30</v>
      </c>
      <c r="X30" s="13" t="s">
        <v>1216</v>
      </c>
    </row>
    <row r="31" spans="1:24" ht="27" customHeight="1" thickBot="1" x14ac:dyDescent="0.8">
      <c r="A31" s="267" t="s">
        <v>234</v>
      </c>
      <c r="B31" s="97"/>
      <c r="C31" s="132"/>
      <c r="D31" s="133"/>
      <c r="E31" s="121">
        <v>3</v>
      </c>
      <c r="F31" s="122">
        <v>1</v>
      </c>
      <c r="G31" s="118">
        <v>3</v>
      </c>
      <c r="H31" s="270" t="str">
        <f>A31</f>
        <v>پڕۆژەی توێژینەوە:</v>
      </c>
      <c r="I31" s="48"/>
      <c r="J31" s="132"/>
      <c r="K31" s="133"/>
      <c r="L31" s="121">
        <v>3</v>
      </c>
      <c r="M31" s="122">
        <v>1</v>
      </c>
      <c r="N31" s="118">
        <v>3</v>
      </c>
      <c r="R31" s="16"/>
      <c r="S31" s="16"/>
      <c r="U31" s="36" t="s">
        <v>1167</v>
      </c>
      <c r="V31" s="37">
        <v>2</v>
      </c>
      <c r="W31" s="12">
        <v>31</v>
      </c>
      <c r="X31" s="13" t="s">
        <v>1217</v>
      </c>
    </row>
    <row r="32" spans="1:24" ht="32.25" customHeight="1" thickBot="1" x14ac:dyDescent="0.3">
      <c r="A32" s="298" t="s">
        <v>239</v>
      </c>
      <c r="B32" s="299"/>
      <c r="C32" s="302">
        <f>(C25*D25)+(C26*D26)+(C27*D27)+(C28*D28)+(C29*D29)+(C30*D30)+(C31*D31)</f>
        <v>0</v>
      </c>
      <c r="D32" s="303"/>
      <c r="E32" s="304">
        <v>3</v>
      </c>
      <c r="F32" s="305"/>
      <c r="G32" s="116">
        <f>SUM(G25:G31)</f>
        <v>3</v>
      </c>
      <c r="H32" s="306" t="str">
        <f>A32</f>
        <v>کۆی کاتژمێرەکان</v>
      </c>
      <c r="I32" s="299"/>
      <c r="J32" s="302">
        <f>(J25*K25)+(J26*K26)+(J27*K27)+(J28*K28)+(J29*K29)+(J30*K30)+(J31*K31)</f>
        <v>0</v>
      </c>
      <c r="K32" s="303"/>
      <c r="L32" s="304">
        <f>(L25*M25)+(L26*M26)+(L27*M27)+(L28*M28)+(L29*M29)+(L30*M30)+(L31*M31)</f>
        <v>3</v>
      </c>
      <c r="M32" s="305"/>
      <c r="N32" s="116">
        <f>SUM(N25:N31)</f>
        <v>3</v>
      </c>
      <c r="U32" s="36" t="s">
        <v>1177</v>
      </c>
      <c r="V32" s="37">
        <v>2</v>
      </c>
      <c r="W32" s="12">
        <v>32</v>
      </c>
      <c r="X32" s="13" t="s">
        <v>1218</v>
      </c>
    </row>
    <row r="33" spans="1:24" ht="21" customHeight="1" thickTop="1" thickBot="1" x14ac:dyDescent="0.45">
      <c r="A33" s="29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15"/>
      <c r="M33" s="15"/>
      <c r="N33" s="49"/>
      <c r="U33" s="36" t="s">
        <v>1176</v>
      </c>
      <c r="V33" s="37">
        <v>2</v>
      </c>
      <c r="W33" s="12">
        <v>33</v>
      </c>
      <c r="X33" s="13" t="s">
        <v>1219</v>
      </c>
    </row>
    <row r="34" spans="1:24" ht="38.25" customHeight="1" thickTop="1" thickBot="1" x14ac:dyDescent="0.3">
      <c r="A34" s="296" t="s">
        <v>231</v>
      </c>
      <c r="B34" s="297"/>
      <c r="C34" s="297"/>
      <c r="D34" s="297"/>
      <c r="E34" s="297"/>
      <c r="F34" s="297"/>
      <c r="G34" s="78"/>
      <c r="H34" s="307" t="s">
        <v>232</v>
      </c>
      <c r="I34" s="297"/>
      <c r="J34" s="297"/>
      <c r="K34" s="297"/>
      <c r="L34" s="297"/>
      <c r="M34" s="297"/>
      <c r="N34" s="79">
        <v>1</v>
      </c>
      <c r="U34" s="36" t="s">
        <v>1171</v>
      </c>
      <c r="V34" s="37">
        <v>1</v>
      </c>
      <c r="W34" s="12">
        <v>34</v>
      </c>
      <c r="X34" s="13" t="s">
        <v>1220</v>
      </c>
    </row>
    <row r="35" spans="1:24" ht="36" customHeight="1" thickTop="1" thickBot="1" x14ac:dyDescent="0.3">
      <c r="A35" s="80" t="str">
        <f>A24</f>
        <v>ڕۆژ</v>
      </c>
      <c r="B35" s="76" t="str">
        <f>B24</f>
        <v>بەروار</v>
      </c>
      <c r="C35" s="308" t="str">
        <f>C24</f>
        <v>تیۆری (١)</v>
      </c>
      <c r="D35" s="309"/>
      <c r="E35" s="310" t="str">
        <f>E24</f>
        <v>پراکتیکی (٢)</v>
      </c>
      <c r="F35" s="311"/>
      <c r="G35" s="140" t="str">
        <f>G24</f>
        <v>کۆی وانەکان (١-٢)</v>
      </c>
      <c r="H35" s="75" t="str">
        <f>A35</f>
        <v>ڕۆژ</v>
      </c>
      <c r="I35" s="76" t="str">
        <f>B24</f>
        <v>بەروار</v>
      </c>
      <c r="J35" s="308" t="str">
        <f>C24</f>
        <v>تیۆری (١)</v>
      </c>
      <c r="K35" s="309"/>
      <c r="L35" s="310" t="str">
        <f>E24</f>
        <v>پراکتیکی (٢)</v>
      </c>
      <c r="M35" s="311"/>
      <c r="N35" s="141" t="str">
        <f>G24</f>
        <v>کۆی وانەکان (١-٢)</v>
      </c>
      <c r="U35" s="42" t="s">
        <v>1276</v>
      </c>
      <c r="V35" s="37">
        <v>1</v>
      </c>
      <c r="W35" s="12">
        <v>35</v>
      </c>
      <c r="X35" s="13" t="s">
        <v>1221</v>
      </c>
    </row>
    <row r="36" spans="1:24" ht="27" customHeight="1" thickBot="1" x14ac:dyDescent="0.3">
      <c r="A36" s="265" t="str">
        <f t="shared" ref="A36:A41" si="2">A16</f>
        <v>شەممە</v>
      </c>
      <c r="B36" s="139" t="s">
        <v>1301</v>
      </c>
      <c r="C36" s="127"/>
      <c r="D36" s="128"/>
      <c r="E36" s="129"/>
      <c r="F36" s="130"/>
      <c r="G36" s="131">
        <f>(C36*D36)+(E36*F36)</f>
        <v>0</v>
      </c>
      <c r="H36" s="268" t="str">
        <f t="shared" ref="H36:H41" si="3">A16</f>
        <v>شەممە</v>
      </c>
      <c r="I36" s="139" t="s">
        <v>1307</v>
      </c>
      <c r="J36" s="127"/>
      <c r="K36" s="128"/>
      <c r="L36" s="129"/>
      <c r="M36" s="130"/>
      <c r="N36" s="131">
        <f>(J36*K36)+(L36*M36)</f>
        <v>0</v>
      </c>
      <c r="U36" s="50" t="s">
        <v>1178</v>
      </c>
      <c r="V36" s="51">
        <v>0</v>
      </c>
      <c r="W36" s="12">
        <v>36</v>
      </c>
      <c r="X36" s="13" t="s">
        <v>1222</v>
      </c>
    </row>
    <row r="37" spans="1:24" ht="27" customHeight="1" thickBot="1" x14ac:dyDescent="0.3">
      <c r="A37" s="266" t="str">
        <f t="shared" si="2"/>
        <v>یەک شەممە</v>
      </c>
      <c r="B37" s="139" t="s">
        <v>1302</v>
      </c>
      <c r="C37" s="149"/>
      <c r="D37" s="150"/>
      <c r="E37" s="119"/>
      <c r="F37" s="120"/>
      <c r="G37" s="118"/>
      <c r="H37" s="269" t="str">
        <f t="shared" si="3"/>
        <v>یەک شەممە</v>
      </c>
      <c r="I37" s="139" t="s">
        <v>1308</v>
      </c>
      <c r="J37" s="149"/>
      <c r="K37" s="150"/>
      <c r="L37" s="119"/>
      <c r="M37" s="120"/>
      <c r="N37" s="118"/>
      <c r="W37" s="12">
        <v>37</v>
      </c>
      <c r="X37" s="13" t="s">
        <v>1223</v>
      </c>
    </row>
    <row r="38" spans="1:24" ht="27" customHeight="1" x14ac:dyDescent="0.25">
      <c r="A38" s="266" t="str">
        <f t="shared" si="2"/>
        <v>دوو شەممە</v>
      </c>
      <c r="B38" s="139" t="s">
        <v>1303</v>
      </c>
      <c r="C38" s="121"/>
      <c r="D38" s="122"/>
      <c r="E38" s="119"/>
      <c r="F38" s="120"/>
      <c r="G38" s="283"/>
      <c r="H38" s="269" t="str">
        <f t="shared" si="3"/>
        <v>دوو شەممە</v>
      </c>
      <c r="I38" s="139" t="s">
        <v>1309</v>
      </c>
      <c r="J38" s="121"/>
      <c r="K38" s="122"/>
      <c r="L38" s="119"/>
      <c r="M38" s="120"/>
      <c r="N38" s="118"/>
      <c r="S38" s="52" t="s">
        <v>1180</v>
      </c>
      <c r="W38" s="12">
        <v>38</v>
      </c>
      <c r="X38" s="13" t="s">
        <v>1224</v>
      </c>
    </row>
    <row r="39" spans="1:24" ht="27" customHeight="1" x14ac:dyDescent="0.25">
      <c r="A39" s="266" t="str">
        <f t="shared" si="2"/>
        <v>سێ شەممە</v>
      </c>
      <c r="B39" s="139" t="s">
        <v>1304</v>
      </c>
      <c r="C39" s="121"/>
      <c r="D39" s="122"/>
      <c r="E39" s="124"/>
      <c r="F39" s="123"/>
      <c r="G39" s="118"/>
      <c r="H39" s="269" t="str">
        <f t="shared" si="3"/>
        <v>سێ شەممە</v>
      </c>
      <c r="I39" s="139" t="s">
        <v>1310</v>
      </c>
      <c r="J39" s="121"/>
      <c r="K39" s="122"/>
      <c r="L39" s="124"/>
      <c r="M39" s="123"/>
      <c r="N39" s="118"/>
      <c r="S39" s="53" t="s">
        <v>250</v>
      </c>
      <c r="W39" s="12">
        <v>39</v>
      </c>
      <c r="X39" s="13" t="s">
        <v>1225</v>
      </c>
    </row>
    <row r="40" spans="1:24" ht="27" customHeight="1" thickBot="1" x14ac:dyDescent="0.3">
      <c r="A40" s="266" t="str">
        <f t="shared" si="2"/>
        <v>چوار شەممە</v>
      </c>
      <c r="B40" s="139" t="s">
        <v>1305</v>
      </c>
      <c r="C40" s="119"/>
      <c r="D40" s="120"/>
      <c r="E40" s="148"/>
      <c r="F40" s="120"/>
      <c r="G40" s="283"/>
      <c r="H40" s="269" t="str">
        <f t="shared" si="3"/>
        <v>چوار شەممە</v>
      </c>
      <c r="I40" s="139" t="s">
        <v>1311</v>
      </c>
      <c r="J40" s="119"/>
      <c r="K40" s="120"/>
      <c r="L40" s="148"/>
      <c r="M40" s="120"/>
      <c r="N40" s="118"/>
      <c r="S40" s="53" t="s">
        <v>251</v>
      </c>
      <c r="W40" s="12">
        <v>40</v>
      </c>
      <c r="X40" s="13" t="s">
        <v>1226</v>
      </c>
    </row>
    <row r="41" spans="1:24" ht="27" customHeight="1" x14ac:dyDescent="0.25">
      <c r="A41" s="266" t="str">
        <f t="shared" si="2"/>
        <v>پێنج شەممە</v>
      </c>
      <c r="B41" s="139" t="s">
        <v>1306</v>
      </c>
      <c r="C41" s="119"/>
      <c r="D41" s="120"/>
      <c r="E41" s="125"/>
      <c r="F41" s="126"/>
      <c r="G41" s="117"/>
      <c r="H41" s="269" t="str">
        <f t="shared" si="3"/>
        <v>پێنج شەممە</v>
      </c>
      <c r="I41" s="139" t="s">
        <v>1312</v>
      </c>
      <c r="J41" s="119"/>
      <c r="K41" s="120"/>
      <c r="L41" s="125"/>
      <c r="M41" s="126"/>
      <c r="N41" s="283"/>
      <c r="S41" s="53" t="s">
        <v>252</v>
      </c>
      <c r="U41" s="7" t="s">
        <v>1183</v>
      </c>
      <c r="V41" s="8" t="s">
        <v>1156</v>
      </c>
      <c r="W41" s="12">
        <v>41</v>
      </c>
      <c r="X41" s="13" t="s">
        <v>1227</v>
      </c>
    </row>
    <row r="42" spans="1:24" ht="27" customHeight="1" thickBot="1" x14ac:dyDescent="0.6">
      <c r="A42" s="267" t="str">
        <f>A31</f>
        <v>پڕۆژەی توێژینەوە:</v>
      </c>
      <c r="B42" s="65"/>
      <c r="C42" s="132"/>
      <c r="D42" s="133"/>
      <c r="E42" s="121">
        <v>3</v>
      </c>
      <c r="F42" s="122">
        <v>1</v>
      </c>
      <c r="G42" s="118">
        <v>3</v>
      </c>
      <c r="H42" s="270" t="str">
        <f>A31</f>
        <v>پڕۆژەی توێژینەوە:</v>
      </c>
      <c r="I42" s="65"/>
      <c r="J42" s="132"/>
      <c r="K42" s="133"/>
      <c r="L42" s="121">
        <v>3</v>
      </c>
      <c r="M42" s="122">
        <v>1</v>
      </c>
      <c r="N42" s="118">
        <v>3</v>
      </c>
      <c r="S42" s="53" t="s">
        <v>253</v>
      </c>
      <c r="U42" s="36" t="s">
        <v>1172</v>
      </c>
      <c r="V42" s="37">
        <v>2</v>
      </c>
      <c r="W42" s="12">
        <v>42</v>
      </c>
      <c r="X42" s="13" t="s">
        <v>1228</v>
      </c>
    </row>
    <row r="43" spans="1:24" ht="32.25" customHeight="1" thickBot="1" x14ac:dyDescent="0.3">
      <c r="A43" s="298" t="str">
        <f>A32</f>
        <v>کۆی کاتژمێرەکان</v>
      </c>
      <c r="B43" s="299"/>
      <c r="C43" s="302">
        <f>(C36*D36)+(C37*D37)+(C38*D38)+(C39*D39)+(C40*D40)+(C41*D41)+(C42*D42)</f>
        <v>0</v>
      </c>
      <c r="D43" s="303"/>
      <c r="E43" s="304">
        <f>(E36*F36)+(E37*F37)+(E38*F38)+(E39*F39)+(E40*F40)+(E41*F41)+(E42*F42)</f>
        <v>3</v>
      </c>
      <c r="F43" s="305"/>
      <c r="G43" s="116">
        <f>SUM(G36:G42)</f>
        <v>3</v>
      </c>
      <c r="H43" s="306" t="str">
        <f>A43</f>
        <v>کۆی کاتژمێرەکان</v>
      </c>
      <c r="I43" s="299"/>
      <c r="J43" s="302">
        <f>(J36*K36)+(J37*K37)+(J38*K38)+(J39*K39)+(J40*K40)+(J41*K41)+(J42*K42)</f>
        <v>0</v>
      </c>
      <c r="K43" s="303"/>
      <c r="L43" s="304">
        <f>(L36*M36)+(L37*M37)+(L38*M38)+(L39*M39)+(L40*M40)+(L41*M41)+(L42*M42)</f>
        <v>3</v>
      </c>
      <c r="M43" s="305"/>
      <c r="N43" s="116">
        <f>SUM(N36:N42)</f>
        <v>3</v>
      </c>
      <c r="S43" s="54" t="s">
        <v>1245</v>
      </c>
      <c r="U43" s="55" t="s">
        <v>1178</v>
      </c>
      <c r="V43" s="51">
        <v>0</v>
      </c>
      <c r="W43" s="12">
        <v>43</v>
      </c>
      <c r="X43" s="13" t="s">
        <v>1229</v>
      </c>
    </row>
    <row r="44" spans="1:24" ht="19.5" customHeight="1" thickTop="1" thickBot="1" x14ac:dyDescent="0.3">
      <c r="A44" s="5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49"/>
      <c r="S44" s="54" t="s">
        <v>254</v>
      </c>
      <c r="W44" s="12">
        <v>44</v>
      </c>
      <c r="X44" s="13" t="s">
        <v>1230</v>
      </c>
    </row>
    <row r="45" spans="1:24" ht="48" customHeight="1" thickTop="1" thickBot="1" x14ac:dyDescent="0.3">
      <c r="A45" s="296" t="s">
        <v>233</v>
      </c>
      <c r="B45" s="297"/>
      <c r="C45" s="297"/>
      <c r="D45" s="297"/>
      <c r="E45" s="297"/>
      <c r="F45" s="297"/>
      <c r="G45" s="78"/>
      <c r="H45" s="374" t="s">
        <v>1268</v>
      </c>
      <c r="I45" s="375"/>
      <c r="J45" s="375"/>
      <c r="K45" s="375"/>
      <c r="L45" s="375"/>
      <c r="M45" s="375"/>
      <c r="N45" s="376"/>
      <c r="S45" s="54" t="s">
        <v>1246</v>
      </c>
      <c r="W45" s="12">
        <v>45</v>
      </c>
      <c r="X45" s="13" t="s">
        <v>1231</v>
      </c>
    </row>
    <row r="46" spans="1:24" ht="45.75" customHeight="1" thickTop="1" thickBot="1" x14ac:dyDescent="0.3">
      <c r="A46" s="134" t="str">
        <f>A35</f>
        <v>ڕۆژ</v>
      </c>
      <c r="B46" s="135" t="str">
        <f>B24</f>
        <v>بەروار</v>
      </c>
      <c r="C46" s="389" t="str">
        <f>C35</f>
        <v>تیۆری (١)</v>
      </c>
      <c r="D46" s="390"/>
      <c r="E46" s="291" t="str">
        <f>E35</f>
        <v>پراکتیکی (٢)</v>
      </c>
      <c r="F46" s="292"/>
      <c r="G46" s="142" t="str">
        <f>G35</f>
        <v>کۆی وانەکان (١-٢)</v>
      </c>
      <c r="H46" s="90" t="s">
        <v>1269</v>
      </c>
      <c r="I46" s="74" t="s">
        <v>1270</v>
      </c>
      <c r="J46" s="377" t="s">
        <v>1271</v>
      </c>
      <c r="K46" s="377"/>
      <c r="L46" s="378" t="s">
        <v>1272</v>
      </c>
      <c r="M46" s="378"/>
      <c r="N46" s="81" t="s">
        <v>1273</v>
      </c>
      <c r="S46" s="54" t="s">
        <v>1247</v>
      </c>
      <c r="W46" s="12">
        <v>46</v>
      </c>
      <c r="X46" s="13" t="s">
        <v>1232</v>
      </c>
    </row>
    <row r="47" spans="1:24" ht="27" customHeight="1" thickTop="1" thickBot="1" x14ac:dyDescent="0.3">
      <c r="A47" s="265" t="str">
        <f t="shared" ref="A47:A52" si="4">A16</f>
        <v>شەممە</v>
      </c>
      <c r="B47" s="139"/>
      <c r="C47" s="127"/>
      <c r="D47" s="128"/>
      <c r="E47" s="129"/>
      <c r="F47" s="130"/>
      <c r="G47" s="131"/>
      <c r="H47" s="111" t="s">
        <v>1274</v>
      </c>
      <c r="I47" s="112" t="s">
        <v>1274</v>
      </c>
      <c r="J47" s="382" t="s">
        <v>1274</v>
      </c>
      <c r="K47" s="382"/>
      <c r="L47" s="383" t="s">
        <v>1274</v>
      </c>
      <c r="M47" s="383"/>
      <c r="N47" s="113" t="s">
        <v>1274</v>
      </c>
      <c r="O47" s="114">
        <f>G23+N23+G34+N34+G45</f>
        <v>1</v>
      </c>
      <c r="P47" s="115">
        <f>N7</f>
        <v>3</v>
      </c>
      <c r="Q47" s="57"/>
      <c r="S47" s="53" t="s">
        <v>255</v>
      </c>
      <c r="W47" s="12">
        <v>47</v>
      </c>
      <c r="X47" s="13" t="s">
        <v>1233</v>
      </c>
    </row>
    <row r="48" spans="1:24" ht="27" customHeight="1" thickTop="1" x14ac:dyDescent="0.25">
      <c r="A48" s="266" t="str">
        <f t="shared" si="4"/>
        <v>یەک شەممە</v>
      </c>
      <c r="B48" s="139"/>
      <c r="C48" s="149"/>
      <c r="D48" s="150"/>
      <c r="E48" s="119"/>
      <c r="F48" s="120"/>
      <c r="G48" s="118"/>
      <c r="H48" s="368"/>
      <c r="I48" s="365"/>
      <c r="J48" s="365"/>
      <c r="K48" s="365"/>
      <c r="L48" s="371"/>
      <c r="M48" s="371"/>
      <c r="N48" s="379"/>
      <c r="O48" s="379"/>
      <c r="P48" s="379"/>
      <c r="Q48" s="379"/>
      <c r="R48" s="379"/>
      <c r="S48" s="109" t="s">
        <v>256</v>
      </c>
      <c r="W48" s="12">
        <v>48</v>
      </c>
      <c r="X48" s="13" t="s">
        <v>1234</v>
      </c>
    </row>
    <row r="49" spans="1:24" ht="27" customHeight="1" thickBot="1" x14ac:dyDescent="0.3">
      <c r="A49" s="266" t="str">
        <f t="shared" si="4"/>
        <v>دوو شەممە</v>
      </c>
      <c r="B49" s="139"/>
      <c r="C49" s="121"/>
      <c r="D49" s="122"/>
      <c r="E49" s="119"/>
      <c r="F49" s="120"/>
      <c r="G49" s="118"/>
      <c r="H49" s="369"/>
      <c r="I49" s="366"/>
      <c r="J49" s="366"/>
      <c r="K49" s="366"/>
      <c r="L49" s="372"/>
      <c r="M49" s="372"/>
      <c r="N49" s="380"/>
      <c r="O49" s="380"/>
      <c r="P49" s="380"/>
      <c r="Q49" s="380"/>
      <c r="R49" s="380"/>
      <c r="S49" s="109" t="s">
        <v>257</v>
      </c>
      <c r="U49" s="58"/>
      <c r="W49" s="12">
        <v>49</v>
      </c>
      <c r="X49" s="13" t="s">
        <v>1235</v>
      </c>
    </row>
    <row r="50" spans="1:24" ht="27" customHeight="1" thickBot="1" x14ac:dyDescent="0.3">
      <c r="A50" s="266" t="str">
        <f t="shared" si="4"/>
        <v>سێ شەممە</v>
      </c>
      <c r="B50" s="139"/>
      <c r="C50" s="121"/>
      <c r="D50" s="122"/>
      <c r="E50" s="124"/>
      <c r="F50" s="123"/>
      <c r="G50" s="118"/>
      <c r="H50" s="369"/>
      <c r="I50" s="366"/>
      <c r="J50" s="366"/>
      <c r="K50" s="366"/>
      <c r="L50" s="372"/>
      <c r="M50" s="372"/>
      <c r="N50" s="380"/>
      <c r="O50" s="380"/>
      <c r="P50" s="380"/>
      <c r="Q50" s="380"/>
      <c r="R50" s="380"/>
      <c r="S50" s="110" t="s">
        <v>258</v>
      </c>
      <c r="W50" s="12">
        <v>50</v>
      </c>
      <c r="X50" s="13" t="s">
        <v>1236</v>
      </c>
    </row>
    <row r="51" spans="1:24" ht="27" customHeight="1" x14ac:dyDescent="0.25">
      <c r="A51" s="266" t="str">
        <f t="shared" si="4"/>
        <v>چوار شەممە</v>
      </c>
      <c r="B51" s="139"/>
      <c r="C51" s="119"/>
      <c r="D51" s="120"/>
      <c r="E51" s="148"/>
      <c r="F51" s="120"/>
      <c r="G51" s="118"/>
      <c r="H51" s="369"/>
      <c r="I51" s="366"/>
      <c r="J51" s="366"/>
      <c r="K51" s="366"/>
      <c r="L51" s="372"/>
      <c r="M51" s="372"/>
      <c r="N51" s="380"/>
      <c r="O51" s="380"/>
      <c r="P51" s="380"/>
      <c r="Q51" s="380"/>
      <c r="R51" s="380"/>
      <c r="W51" s="12">
        <v>51</v>
      </c>
      <c r="X51" s="13" t="s">
        <v>1237</v>
      </c>
    </row>
    <row r="52" spans="1:24" ht="27" customHeight="1" thickBot="1" x14ac:dyDescent="0.3">
      <c r="A52" s="266" t="str">
        <f t="shared" si="4"/>
        <v>پێنج شەممە</v>
      </c>
      <c r="B52" s="139"/>
      <c r="C52" s="119"/>
      <c r="D52" s="120"/>
      <c r="E52" s="125"/>
      <c r="F52" s="126"/>
      <c r="G52" s="117"/>
      <c r="H52" s="370"/>
      <c r="I52" s="367"/>
      <c r="J52" s="367"/>
      <c r="K52" s="367"/>
      <c r="L52" s="373"/>
      <c r="M52" s="373"/>
      <c r="N52" s="381"/>
      <c r="O52" s="381"/>
      <c r="P52" s="381"/>
      <c r="Q52" s="381"/>
      <c r="R52" s="381"/>
      <c r="W52" s="12">
        <v>52</v>
      </c>
      <c r="X52" s="13" t="s">
        <v>1238</v>
      </c>
    </row>
    <row r="53" spans="1:24" ht="27" customHeight="1" thickTop="1" thickBot="1" x14ac:dyDescent="0.6">
      <c r="A53" s="267" t="str">
        <f>A31</f>
        <v>پڕۆژەی توێژینەوە:</v>
      </c>
      <c r="B53" s="65"/>
      <c r="C53" s="132"/>
      <c r="D53" s="133"/>
      <c r="E53" s="121"/>
      <c r="F53" s="122"/>
      <c r="G53" s="118"/>
      <c r="H53" s="107"/>
      <c r="I53" s="107"/>
      <c r="J53" s="107"/>
      <c r="K53" s="107"/>
      <c r="L53" s="107"/>
      <c r="M53" s="107"/>
      <c r="N53" s="108"/>
      <c r="O53" s="346"/>
      <c r="P53" s="347"/>
      <c r="Q53" s="347"/>
      <c r="R53" s="348"/>
      <c r="W53" s="12">
        <v>53</v>
      </c>
      <c r="X53" s="13" t="s">
        <v>1239</v>
      </c>
    </row>
    <row r="54" spans="1:24" ht="32.25" customHeight="1" thickBot="1" x14ac:dyDescent="0.3">
      <c r="A54" s="298" t="str">
        <f>A43</f>
        <v>کۆی کاتژمێرەکان</v>
      </c>
      <c r="B54" s="299"/>
      <c r="C54" s="302">
        <f>(C47*D47)+(C48*D48)+(C49*D49)+(C50*D50)+(C51*D51)+(C52*D52)+(C53*D53)</f>
        <v>0</v>
      </c>
      <c r="D54" s="303"/>
      <c r="E54" s="304">
        <f>(E47*F47)+(E48*F48)+(E49*F49)+(E50*F50)+(E51*F51)+(E52*F52)+(E53*F53)</f>
        <v>0</v>
      </c>
      <c r="F54" s="305"/>
      <c r="G54" s="116">
        <f>SUM(G47:G53)</f>
        <v>0</v>
      </c>
      <c r="H54" s="107"/>
      <c r="I54" s="107"/>
      <c r="J54" s="107"/>
      <c r="K54" s="107"/>
      <c r="L54" s="107"/>
      <c r="M54" s="107"/>
      <c r="N54" s="108"/>
      <c r="W54" s="12">
        <v>54</v>
      </c>
      <c r="X54" s="13" t="s">
        <v>1240</v>
      </c>
    </row>
    <row r="55" spans="1:24" ht="31.5" customHeight="1" thickTop="1" x14ac:dyDescent="0.25">
      <c r="A55" s="358" t="s">
        <v>1267</v>
      </c>
      <c r="B55" s="359"/>
      <c r="C55" s="360"/>
      <c r="D55" s="349" t="s">
        <v>1287</v>
      </c>
      <c r="E55" s="350"/>
      <c r="F55" s="350"/>
      <c r="G55" s="350"/>
      <c r="H55" s="350"/>
      <c r="I55" s="350"/>
      <c r="J55" s="350"/>
      <c r="K55" s="350"/>
      <c r="L55" s="350"/>
      <c r="M55" s="350"/>
      <c r="N55" s="351"/>
      <c r="W55" s="12"/>
      <c r="X55" s="13"/>
    </row>
    <row r="56" spans="1:24" ht="31.5" customHeight="1" thickBot="1" x14ac:dyDescent="0.3">
      <c r="A56" s="361"/>
      <c r="B56" s="362"/>
      <c r="C56" s="363"/>
      <c r="D56" s="352"/>
      <c r="E56" s="353"/>
      <c r="F56" s="353"/>
      <c r="G56" s="353"/>
      <c r="H56" s="353"/>
      <c r="I56" s="353"/>
      <c r="J56" s="353"/>
      <c r="K56" s="353"/>
      <c r="L56" s="353"/>
      <c r="M56" s="353"/>
      <c r="N56" s="354"/>
      <c r="W56" s="12"/>
      <c r="X56" s="13"/>
    </row>
    <row r="57" spans="1:24" ht="44.25" customHeight="1" thickTop="1" x14ac:dyDescent="0.25">
      <c r="A57" s="66"/>
      <c r="B57" s="67"/>
      <c r="C57" s="68"/>
      <c r="D57" s="68"/>
      <c r="E57" s="68"/>
      <c r="F57" s="68"/>
      <c r="G57" s="69"/>
      <c r="H57" s="70"/>
      <c r="I57" s="71"/>
      <c r="J57" s="71"/>
      <c r="K57" s="71"/>
      <c r="L57" s="72"/>
      <c r="M57" s="72"/>
      <c r="N57" s="73"/>
      <c r="W57" s="12"/>
      <c r="X57" s="13"/>
    </row>
    <row r="58" spans="1:24" ht="44.25" customHeight="1" x14ac:dyDescent="0.25">
      <c r="A58" s="66"/>
      <c r="B58" s="67"/>
      <c r="C58" s="68"/>
      <c r="D58" s="68"/>
      <c r="E58" s="68"/>
      <c r="F58" s="68"/>
      <c r="G58" s="69"/>
      <c r="H58" s="70"/>
      <c r="I58" s="71"/>
      <c r="J58" s="71"/>
      <c r="K58" s="71"/>
      <c r="L58" s="72"/>
      <c r="M58" s="72"/>
      <c r="N58" s="73"/>
      <c r="W58" s="12"/>
      <c r="X58" s="13"/>
    </row>
    <row r="59" spans="1:24" ht="30" customHeight="1" x14ac:dyDescent="0.25">
      <c r="A59" s="355" t="str">
        <f>B5</f>
        <v>د.خەبات انور على</v>
      </c>
      <c r="B59" s="356"/>
      <c r="C59" s="357" t="s">
        <v>1282</v>
      </c>
      <c r="D59" s="357"/>
      <c r="E59" s="357"/>
      <c r="F59" s="143"/>
      <c r="G59" s="356" t="s">
        <v>1261</v>
      </c>
      <c r="H59" s="356"/>
      <c r="I59" s="364" t="s">
        <v>1263</v>
      </c>
      <c r="J59" s="364"/>
      <c r="K59" s="364"/>
      <c r="L59" s="364" t="s">
        <v>1265</v>
      </c>
      <c r="M59" s="364"/>
      <c r="N59" s="364"/>
      <c r="O59" s="16"/>
      <c r="P59" s="16"/>
      <c r="Q59" s="16"/>
      <c r="R59" s="49"/>
      <c r="W59" s="12"/>
      <c r="X59" s="13"/>
    </row>
    <row r="60" spans="1:24" ht="30" customHeight="1" x14ac:dyDescent="0.25">
      <c r="A60" s="355" t="s">
        <v>247</v>
      </c>
      <c r="B60" s="356"/>
      <c r="C60" s="356" t="s">
        <v>1165</v>
      </c>
      <c r="D60" s="356"/>
      <c r="E60" s="356"/>
      <c r="F60" s="143"/>
      <c r="G60" s="356" t="s">
        <v>1262</v>
      </c>
      <c r="H60" s="356"/>
      <c r="I60" s="364" t="s">
        <v>1264</v>
      </c>
      <c r="J60" s="364"/>
      <c r="K60" s="364"/>
      <c r="L60" s="364" t="s">
        <v>1266</v>
      </c>
      <c r="M60" s="364"/>
      <c r="N60" s="364"/>
      <c r="O60" s="16"/>
      <c r="P60" s="16"/>
      <c r="Q60" s="16"/>
      <c r="R60" s="49"/>
      <c r="W60" s="12"/>
      <c r="X60" s="13"/>
    </row>
    <row r="61" spans="1:24" ht="33.75" customHeight="1" x14ac:dyDescent="0.25">
      <c r="A61" s="337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9"/>
      <c r="O61" s="16"/>
      <c r="P61" s="16"/>
      <c r="Q61" s="16"/>
      <c r="R61" s="49"/>
      <c r="W61" s="12">
        <v>55</v>
      </c>
      <c r="X61" s="13" t="s">
        <v>1241</v>
      </c>
    </row>
    <row r="62" spans="1:24" ht="53.25" customHeight="1" x14ac:dyDescent="0.25">
      <c r="A62" s="337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9"/>
      <c r="O62" s="16"/>
      <c r="P62" s="16"/>
      <c r="Q62" s="16"/>
      <c r="R62" s="49"/>
      <c r="W62" s="12">
        <v>56</v>
      </c>
      <c r="X62" s="13" t="s">
        <v>1242</v>
      </c>
    </row>
    <row r="63" spans="1:24" ht="5.25" hidden="1" customHeight="1" x14ac:dyDescent="0.25">
      <c r="A63" s="337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9"/>
      <c r="O63" s="16"/>
      <c r="P63" s="16"/>
      <c r="Q63" s="16"/>
      <c r="R63" s="49"/>
      <c r="W63" s="12">
        <v>57</v>
      </c>
      <c r="X63" s="13" t="s">
        <v>1243</v>
      </c>
    </row>
    <row r="64" spans="1:24" s="62" customFormat="1" ht="35.25" customHeight="1" x14ac:dyDescent="0.4">
      <c r="A64" s="344"/>
      <c r="B64" s="345"/>
      <c r="C64" s="345"/>
      <c r="D64" s="345"/>
      <c r="E64" s="345"/>
      <c r="F64" s="345"/>
      <c r="G64" s="345"/>
      <c r="H64" s="345"/>
      <c r="I64" s="345"/>
      <c r="J64" s="340" t="s">
        <v>1249</v>
      </c>
      <c r="K64" s="340"/>
      <c r="L64" s="340"/>
      <c r="M64" s="340"/>
      <c r="N64" s="341"/>
      <c r="O64" s="144"/>
      <c r="P64" s="144"/>
      <c r="Q64" s="144"/>
      <c r="R64" s="145"/>
      <c r="W64" s="63">
        <v>58</v>
      </c>
      <c r="X64" s="64" t="s">
        <v>1186</v>
      </c>
    </row>
    <row r="65" spans="1:24" ht="35.25" customHeight="1" thickBot="1" x14ac:dyDescent="0.3">
      <c r="A65" s="335"/>
      <c r="B65" s="336"/>
      <c r="C65" s="336"/>
      <c r="D65" s="336"/>
      <c r="E65" s="336"/>
      <c r="F65" s="336"/>
      <c r="G65" s="336"/>
      <c r="H65" s="336"/>
      <c r="I65" s="336"/>
      <c r="J65" s="342" t="s">
        <v>248</v>
      </c>
      <c r="K65" s="342"/>
      <c r="L65" s="342"/>
      <c r="M65" s="342"/>
      <c r="N65" s="343"/>
      <c r="O65" s="146"/>
      <c r="P65" s="146"/>
      <c r="Q65" s="146"/>
      <c r="R65" s="147"/>
      <c r="W65" s="60">
        <v>59</v>
      </c>
      <c r="X65" s="59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85">
    <mergeCell ref="C43:D43"/>
    <mergeCell ref="E43:F43"/>
    <mergeCell ref="A34:F34"/>
    <mergeCell ref="A43:B43"/>
    <mergeCell ref="C46:D46"/>
    <mergeCell ref="G18:I18"/>
    <mergeCell ref="B19:D19"/>
    <mergeCell ref="E19:G19"/>
    <mergeCell ref="H20:K20"/>
    <mergeCell ref="J24:K24"/>
    <mergeCell ref="C24:D24"/>
    <mergeCell ref="E24:F24"/>
    <mergeCell ref="H23:M23"/>
    <mergeCell ref="L24:M24"/>
    <mergeCell ref="J46:K46"/>
    <mergeCell ref="L46:M46"/>
    <mergeCell ref="J35:K35"/>
    <mergeCell ref="L35:M35"/>
    <mergeCell ref="N48:R52"/>
    <mergeCell ref="J47:K47"/>
    <mergeCell ref="L47:M47"/>
    <mergeCell ref="O53:R53"/>
    <mergeCell ref="D55:N56"/>
    <mergeCell ref="A59:B59"/>
    <mergeCell ref="A60:B60"/>
    <mergeCell ref="C59:E59"/>
    <mergeCell ref="C60:E60"/>
    <mergeCell ref="G60:H60"/>
    <mergeCell ref="G59:H59"/>
    <mergeCell ref="A55:C56"/>
    <mergeCell ref="I59:K59"/>
    <mergeCell ref="A54:B54"/>
    <mergeCell ref="C54:D54"/>
    <mergeCell ref="E54:F54"/>
    <mergeCell ref="I60:K60"/>
    <mergeCell ref="L59:N59"/>
    <mergeCell ref="L60:N60"/>
    <mergeCell ref="K8:M8"/>
    <mergeCell ref="A65:E65"/>
    <mergeCell ref="F65:I65"/>
    <mergeCell ref="A61:N63"/>
    <mergeCell ref="J64:N64"/>
    <mergeCell ref="J65:N65"/>
    <mergeCell ref="A64:E64"/>
    <mergeCell ref="F64:I64"/>
    <mergeCell ref="I48:I52"/>
    <mergeCell ref="L32:M32"/>
    <mergeCell ref="H32:I32"/>
    <mergeCell ref="J32:K32"/>
    <mergeCell ref="J48:K52"/>
    <mergeCell ref="H48:H52"/>
    <mergeCell ref="L48:M52"/>
    <mergeCell ref="H45:N45"/>
    <mergeCell ref="E32:F32"/>
    <mergeCell ref="A1:G1"/>
    <mergeCell ref="A2:G2"/>
    <mergeCell ref="A3:G3"/>
    <mergeCell ref="A14:N14"/>
    <mergeCell ref="J1:N2"/>
    <mergeCell ref="J3:L3"/>
    <mergeCell ref="M3:N3"/>
    <mergeCell ref="K7:M7"/>
    <mergeCell ref="B5:G5"/>
    <mergeCell ref="K5:M5"/>
    <mergeCell ref="C6:G6"/>
    <mergeCell ref="A6:B6"/>
    <mergeCell ref="K6:M6"/>
    <mergeCell ref="A7:B7"/>
    <mergeCell ref="C7:G7"/>
    <mergeCell ref="E46:F46"/>
    <mergeCell ref="A9:N13"/>
    <mergeCell ref="A45:F45"/>
    <mergeCell ref="A32:B32"/>
    <mergeCell ref="L15:M15"/>
    <mergeCell ref="C15:D15"/>
    <mergeCell ref="E15:F15"/>
    <mergeCell ref="J15:K15"/>
    <mergeCell ref="J43:K43"/>
    <mergeCell ref="L43:M43"/>
    <mergeCell ref="H43:I43"/>
    <mergeCell ref="A23:F23"/>
    <mergeCell ref="H34:M34"/>
    <mergeCell ref="C35:D35"/>
    <mergeCell ref="E35:F35"/>
    <mergeCell ref="C32:D32"/>
  </mergeCells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rightToLeft="1" tabSelected="1" showWhiteSpace="0" view="pageBreakPreview" zoomScale="60" zoomScaleNormal="60" zoomScalePageLayoutView="60" workbookViewId="0">
      <selection activeCell="I36" sqref="I36:I41"/>
    </sheetView>
  </sheetViews>
  <sheetFormatPr defaultRowHeight="15" x14ac:dyDescent="0.25"/>
  <cols>
    <col min="1" max="1" width="21" style="153" customWidth="1"/>
    <col min="2" max="2" width="22" style="153" customWidth="1"/>
    <col min="3" max="3" width="11.140625" style="153" customWidth="1"/>
    <col min="4" max="4" width="13" style="153" customWidth="1"/>
    <col min="5" max="6" width="13.28515625" style="153" customWidth="1"/>
    <col min="7" max="7" width="29.85546875" style="153" customWidth="1"/>
    <col min="8" max="8" width="21" style="153" customWidth="1"/>
    <col min="9" max="9" width="22.5703125" style="153" customWidth="1"/>
    <col min="10" max="11" width="12.5703125" style="153" customWidth="1"/>
    <col min="12" max="13" width="12.42578125" style="153" customWidth="1"/>
    <col min="14" max="14" width="27.7109375" style="153" customWidth="1"/>
    <col min="15" max="15" width="9.140625" style="153" hidden="1" customWidth="1"/>
    <col min="16" max="16" width="35.5703125" style="153" hidden="1" customWidth="1"/>
    <col min="17" max="17" width="33" style="153" hidden="1" customWidth="1"/>
    <col min="18" max="18" width="9.140625" style="153" hidden="1" customWidth="1"/>
    <col min="19" max="19" width="28.5703125" style="153" hidden="1" customWidth="1"/>
    <col min="20" max="20" width="18.140625" style="153" hidden="1" customWidth="1"/>
    <col min="21" max="21" width="73.42578125" style="153" hidden="1" customWidth="1"/>
    <col min="22" max="22" width="22" style="153" hidden="1" customWidth="1"/>
    <col min="23" max="23" width="16.7109375" style="255" hidden="1" customWidth="1"/>
    <col min="24" max="24" width="48.5703125" style="153" hidden="1" customWidth="1"/>
    <col min="25" max="25" width="9.140625" style="153" customWidth="1"/>
    <col min="26" max="16384" width="9.140625" style="153"/>
  </cols>
  <sheetData>
    <row r="1" spans="1:24" ht="50.25" customHeight="1" thickTop="1" x14ac:dyDescent="0.25">
      <c r="A1" s="469" t="s">
        <v>214</v>
      </c>
      <c r="B1" s="470"/>
      <c r="C1" s="470"/>
      <c r="D1" s="470"/>
      <c r="E1" s="470"/>
      <c r="F1" s="470"/>
      <c r="G1" s="470"/>
      <c r="H1" s="152"/>
      <c r="I1" s="152"/>
      <c r="J1" s="471" t="s">
        <v>1244</v>
      </c>
      <c r="K1" s="471"/>
      <c r="L1" s="471"/>
      <c r="M1" s="471"/>
      <c r="N1" s="472"/>
      <c r="W1" s="154"/>
      <c r="X1" s="154" t="s">
        <v>1182</v>
      </c>
    </row>
    <row r="2" spans="1:24" ht="50.25" customHeight="1" x14ac:dyDescent="0.25">
      <c r="A2" s="475" t="s">
        <v>215</v>
      </c>
      <c r="B2" s="476"/>
      <c r="C2" s="476"/>
      <c r="D2" s="476"/>
      <c r="E2" s="476"/>
      <c r="F2" s="476"/>
      <c r="G2" s="476"/>
      <c r="H2" s="155"/>
      <c r="I2" s="155"/>
      <c r="J2" s="473"/>
      <c r="K2" s="473"/>
      <c r="L2" s="473"/>
      <c r="M2" s="473"/>
      <c r="N2" s="474"/>
      <c r="W2" s="156">
        <v>1</v>
      </c>
      <c r="X2" s="157" t="s">
        <v>1189</v>
      </c>
    </row>
    <row r="3" spans="1:24" ht="50.25" customHeight="1" x14ac:dyDescent="0.25">
      <c r="A3" s="475" t="s">
        <v>216</v>
      </c>
      <c r="B3" s="476"/>
      <c r="C3" s="476"/>
      <c r="D3" s="476"/>
      <c r="E3" s="476"/>
      <c r="F3" s="476"/>
      <c r="G3" s="476"/>
      <c r="H3" s="155"/>
      <c r="I3" s="155"/>
      <c r="J3" s="477" t="s">
        <v>217</v>
      </c>
      <c r="K3" s="477"/>
      <c r="L3" s="477"/>
      <c r="M3" s="478" t="s">
        <v>252</v>
      </c>
      <c r="N3" s="479"/>
      <c r="U3" s="158"/>
      <c r="W3" s="156">
        <v>2</v>
      </c>
      <c r="X3" s="157" t="s">
        <v>1190</v>
      </c>
    </row>
    <row r="4" spans="1:24" ht="17.25" customHeight="1" thickBot="1" x14ac:dyDescent="0.4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  <c r="W4" s="156">
        <v>3</v>
      </c>
      <c r="X4" s="157" t="s">
        <v>1191</v>
      </c>
    </row>
    <row r="5" spans="1:24" ht="46.5" customHeight="1" x14ac:dyDescent="0.25">
      <c r="A5" s="162" t="s">
        <v>1248</v>
      </c>
      <c r="B5" s="484" t="s">
        <v>1206</v>
      </c>
      <c r="C5" s="484"/>
      <c r="D5" s="484"/>
      <c r="E5" s="484"/>
      <c r="F5" s="484"/>
      <c r="G5" s="484"/>
      <c r="H5" s="163"/>
      <c r="I5" s="163"/>
      <c r="J5" s="163"/>
      <c r="K5" s="483" t="s">
        <v>219</v>
      </c>
      <c r="L5" s="483"/>
      <c r="M5" s="483"/>
      <c r="N5" s="164">
        <v>0</v>
      </c>
      <c r="P5" s="165" t="s">
        <v>0</v>
      </c>
      <c r="Q5" s="166" t="s">
        <v>1157</v>
      </c>
      <c r="R5" s="167"/>
      <c r="S5" s="168"/>
      <c r="U5" s="169" t="s">
        <v>235</v>
      </c>
      <c r="W5" s="156">
        <v>4</v>
      </c>
      <c r="X5" s="157" t="s">
        <v>1192</v>
      </c>
    </row>
    <row r="6" spans="1:24" ht="41.25" customHeight="1" x14ac:dyDescent="0.25">
      <c r="A6" s="485" t="s">
        <v>218</v>
      </c>
      <c r="B6" s="486"/>
      <c r="C6" s="499" t="s">
        <v>1158</v>
      </c>
      <c r="D6" s="499"/>
      <c r="E6" s="499"/>
      <c r="F6" s="499"/>
      <c r="G6" s="499"/>
      <c r="H6" s="170"/>
      <c r="I6" s="163"/>
      <c r="J6" s="163"/>
      <c r="K6" s="483" t="s">
        <v>220</v>
      </c>
      <c r="L6" s="483"/>
      <c r="M6" s="483"/>
      <c r="N6" s="164">
        <v>0</v>
      </c>
      <c r="P6" s="171" t="s">
        <v>1158</v>
      </c>
      <c r="Q6" s="24">
        <v>6</v>
      </c>
      <c r="R6" s="25"/>
      <c r="S6" s="25"/>
      <c r="U6" s="172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2</v>
      </c>
      <c r="W6" s="156">
        <v>5</v>
      </c>
      <c r="X6" s="157" t="s">
        <v>1193</v>
      </c>
    </row>
    <row r="7" spans="1:24" ht="37.5" customHeight="1" thickBot="1" x14ac:dyDescent="0.3">
      <c r="A7" s="480" t="s">
        <v>235</v>
      </c>
      <c r="B7" s="481"/>
      <c r="C7" s="482" t="s">
        <v>1171</v>
      </c>
      <c r="D7" s="482"/>
      <c r="E7" s="482"/>
      <c r="F7" s="482"/>
      <c r="G7" s="482"/>
      <c r="H7" s="276" t="s">
        <v>1281</v>
      </c>
      <c r="I7" s="163"/>
      <c r="J7" s="163"/>
      <c r="K7" s="483" t="s">
        <v>221</v>
      </c>
      <c r="L7" s="483"/>
      <c r="M7" s="483"/>
      <c r="N7" s="173">
        <v>0</v>
      </c>
      <c r="P7" s="174" t="s">
        <v>1159</v>
      </c>
      <c r="Q7" s="24">
        <v>8</v>
      </c>
      <c r="R7" s="25"/>
      <c r="S7" s="25"/>
      <c r="U7" s="175" t="b">
        <f>IF(G13=U42,2,IF(G13=U42,0))</f>
        <v>0</v>
      </c>
      <c r="W7" s="156">
        <v>6</v>
      </c>
      <c r="X7" s="157" t="s">
        <v>1194</v>
      </c>
    </row>
    <row r="8" spans="1:24" ht="28.5" customHeight="1" x14ac:dyDescent="0.4">
      <c r="A8" s="159"/>
      <c r="B8" s="160"/>
      <c r="C8" s="160"/>
      <c r="D8" s="160"/>
      <c r="E8" s="160"/>
      <c r="F8" s="160"/>
      <c r="G8" s="160"/>
      <c r="H8" s="160"/>
      <c r="I8" s="163"/>
      <c r="J8" s="163"/>
      <c r="K8" s="483" t="s">
        <v>1251</v>
      </c>
      <c r="L8" s="483"/>
      <c r="M8" s="483"/>
      <c r="N8" s="164">
        <v>2</v>
      </c>
      <c r="P8" s="174" t="s">
        <v>1160</v>
      </c>
      <c r="Q8" s="24">
        <v>10</v>
      </c>
      <c r="R8" s="25"/>
      <c r="S8" s="25"/>
      <c r="U8" s="176"/>
      <c r="W8" s="156">
        <v>7</v>
      </c>
      <c r="X8" s="157" t="s">
        <v>1195</v>
      </c>
    </row>
    <row r="9" spans="1:24" ht="37.5" customHeight="1" x14ac:dyDescent="0.25">
      <c r="A9" s="500" t="s">
        <v>1275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2"/>
      <c r="P9" s="174" t="s">
        <v>1161</v>
      </c>
      <c r="Q9" s="24">
        <v>12</v>
      </c>
      <c r="R9" s="25"/>
      <c r="S9" s="25"/>
      <c r="U9" s="176"/>
      <c r="W9" s="156">
        <v>8</v>
      </c>
      <c r="X9" s="157" t="s">
        <v>1196</v>
      </c>
    </row>
    <row r="10" spans="1:24" ht="32.25" customHeight="1" x14ac:dyDescent="0.25">
      <c r="A10" s="500"/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2"/>
      <c r="P10" s="174" t="s">
        <v>1162</v>
      </c>
      <c r="Q10" s="24">
        <v>16</v>
      </c>
      <c r="R10" s="25"/>
      <c r="S10" s="25"/>
      <c r="U10" s="176"/>
      <c r="W10" s="156">
        <v>9</v>
      </c>
      <c r="X10" s="157" t="s">
        <v>1197</v>
      </c>
    </row>
    <row r="11" spans="1:24" ht="18.75" customHeight="1" thickBot="1" x14ac:dyDescent="0.3">
      <c r="A11" s="500"/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2"/>
      <c r="P11" s="177" t="s">
        <v>1184</v>
      </c>
      <c r="Q11" s="32">
        <v>0</v>
      </c>
      <c r="R11" s="25"/>
      <c r="S11" s="25"/>
      <c r="U11" s="176"/>
      <c r="W11" s="156">
        <v>10</v>
      </c>
      <c r="X11" s="157" t="s">
        <v>1198</v>
      </c>
    </row>
    <row r="12" spans="1:24" ht="40.5" customHeight="1" x14ac:dyDescent="0.25">
      <c r="A12" s="500"/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2"/>
      <c r="R12" s="25"/>
      <c r="S12" s="25"/>
      <c r="W12" s="156">
        <v>11</v>
      </c>
      <c r="X12" s="157" t="s">
        <v>1199</v>
      </c>
    </row>
    <row r="13" spans="1:24" ht="31.5" customHeight="1" x14ac:dyDescent="0.25">
      <c r="A13" s="500"/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2"/>
      <c r="R13" s="25"/>
      <c r="S13" s="25"/>
      <c r="W13" s="156">
        <v>12</v>
      </c>
      <c r="X13" s="157" t="s">
        <v>1200</v>
      </c>
    </row>
    <row r="14" spans="1:24" ht="18" customHeight="1" thickBot="1" x14ac:dyDescent="0.45">
      <c r="A14" s="503"/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5"/>
      <c r="R14" s="25"/>
      <c r="S14" s="25"/>
      <c r="W14" s="156">
        <v>13</v>
      </c>
      <c r="X14" s="157" t="s">
        <v>1201</v>
      </c>
    </row>
    <row r="15" spans="1:24" ht="40.5" customHeight="1" thickTop="1" thickBot="1" x14ac:dyDescent="0.3">
      <c r="A15" s="178" t="s">
        <v>222</v>
      </c>
      <c r="B15" s="179" t="s">
        <v>1252</v>
      </c>
      <c r="C15" s="497" t="s">
        <v>1253</v>
      </c>
      <c r="D15" s="497"/>
      <c r="E15" s="498" t="s">
        <v>1254</v>
      </c>
      <c r="F15" s="498"/>
      <c r="G15" s="180" t="s">
        <v>1255</v>
      </c>
      <c r="H15" s="180" t="s">
        <v>1259</v>
      </c>
      <c r="I15" s="180" t="s">
        <v>1256</v>
      </c>
      <c r="J15" s="497" t="s">
        <v>1257</v>
      </c>
      <c r="K15" s="497"/>
      <c r="L15" s="497" t="s">
        <v>1258</v>
      </c>
      <c r="M15" s="497"/>
      <c r="N15" s="181" t="s">
        <v>1260</v>
      </c>
      <c r="R15" s="168"/>
      <c r="S15" s="25"/>
      <c r="W15" s="156">
        <v>14</v>
      </c>
      <c r="X15" s="157" t="s">
        <v>1202</v>
      </c>
    </row>
    <row r="16" spans="1:24" ht="27" customHeight="1" thickTop="1" thickBot="1" x14ac:dyDescent="0.3">
      <c r="A16" s="182" t="s">
        <v>223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W16" s="156">
        <v>15</v>
      </c>
      <c r="X16" s="157" t="s">
        <v>1203</v>
      </c>
    </row>
    <row r="17" spans="1:24" ht="27" customHeight="1" thickBot="1" x14ac:dyDescent="0.6">
      <c r="A17" s="183" t="s">
        <v>224</v>
      </c>
      <c r="B17" s="394" t="s">
        <v>1284</v>
      </c>
      <c r="C17" s="395"/>
      <c r="D17" s="395"/>
      <c r="E17" s="395"/>
      <c r="F17" s="396"/>
      <c r="G17" s="391" t="s">
        <v>1284</v>
      </c>
      <c r="H17" s="392"/>
      <c r="I17" s="393"/>
      <c r="J17" s="271"/>
      <c r="K17" s="271"/>
      <c r="L17" s="271"/>
      <c r="M17" s="271"/>
      <c r="N17" s="271"/>
      <c r="R17" s="184"/>
      <c r="U17" s="185" t="s">
        <v>1155</v>
      </c>
      <c r="V17" s="186" t="s">
        <v>1156</v>
      </c>
      <c r="W17" s="156">
        <v>16</v>
      </c>
      <c r="X17" s="157" t="s">
        <v>1204</v>
      </c>
    </row>
    <row r="18" spans="1:24" ht="27" customHeight="1" x14ac:dyDescent="0.55000000000000004">
      <c r="A18" s="183" t="s">
        <v>225</v>
      </c>
      <c r="B18" s="285"/>
      <c r="C18" s="285"/>
      <c r="D18" s="285"/>
      <c r="E18" s="285"/>
      <c r="F18" s="285"/>
      <c r="G18" s="284"/>
      <c r="H18" s="284"/>
      <c r="I18" s="284"/>
      <c r="J18" s="275"/>
      <c r="K18" s="275"/>
      <c r="L18" s="271"/>
      <c r="M18" s="271"/>
      <c r="N18" s="271"/>
      <c r="P18" s="187" t="s">
        <v>0</v>
      </c>
      <c r="Q18" s="188" t="s">
        <v>1157</v>
      </c>
      <c r="U18" s="189" t="s">
        <v>1250</v>
      </c>
      <c r="V18" s="37">
        <v>5</v>
      </c>
      <c r="W18" s="156">
        <v>17</v>
      </c>
      <c r="X18" s="157" t="s">
        <v>1205</v>
      </c>
    </row>
    <row r="19" spans="1:24" ht="27" customHeight="1" x14ac:dyDescent="0.25">
      <c r="A19" s="183" t="s">
        <v>226</v>
      </c>
      <c r="B19" s="271"/>
      <c r="C19" s="271"/>
      <c r="D19" s="271"/>
      <c r="E19" s="277"/>
      <c r="F19" s="277"/>
      <c r="G19" s="277"/>
      <c r="H19" s="277"/>
      <c r="I19" s="271"/>
      <c r="J19" s="271"/>
      <c r="K19" s="271"/>
      <c r="L19" s="271"/>
      <c r="M19" s="271"/>
      <c r="N19" s="271"/>
      <c r="P19" s="189" t="s">
        <v>1158</v>
      </c>
      <c r="Q19" s="190">
        <v>6500</v>
      </c>
      <c r="U19" s="189" t="s">
        <v>1163</v>
      </c>
      <c r="V19" s="37">
        <v>6</v>
      </c>
      <c r="W19" s="156">
        <v>18</v>
      </c>
      <c r="X19" s="157" t="s">
        <v>1181</v>
      </c>
    </row>
    <row r="20" spans="1:24" ht="27" customHeight="1" x14ac:dyDescent="0.25">
      <c r="A20" s="183" t="s">
        <v>227</v>
      </c>
      <c r="B20" s="391"/>
      <c r="C20" s="392"/>
      <c r="D20" s="392"/>
      <c r="E20" s="392"/>
      <c r="F20" s="393"/>
      <c r="G20" s="391" t="s">
        <v>1284</v>
      </c>
      <c r="H20" s="392"/>
      <c r="I20" s="393"/>
      <c r="J20" s="271"/>
      <c r="K20" s="271"/>
      <c r="L20" s="271"/>
      <c r="M20" s="271"/>
      <c r="N20" s="271"/>
      <c r="P20" s="191" t="s">
        <v>1159</v>
      </c>
      <c r="Q20" s="190">
        <v>5500</v>
      </c>
      <c r="U20" s="189" t="s">
        <v>1173</v>
      </c>
      <c r="V20" s="37">
        <v>6</v>
      </c>
      <c r="W20" s="156">
        <v>19</v>
      </c>
      <c r="X20" s="157" t="s">
        <v>1206</v>
      </c>
    </row>
    <row r="21" spans="1:24" ht="27" customHeight="1" thickBot="1" x14ac:dyDescent="0.6">
      <c r="A21" s="192" t="s">
        <v>228</v>
      </c>
      <c r="B21" s="394" t="s">
        <v>1283</v>
      </c>
      <c r="C21" s="395"/>
      <c r="D21" s="396"/>
      <c r="E21" s="391" t="s">
        <v>1284</v>
      </c>
      <c r="F21" s="392"/>
      <c r="G21" s="392"/>
      <c r="H21" s="393"/>
      <c r="I21" s="271"/>
      <c r="J21" s="271"/>
      <c r="K21" s="271"/>
      <c r="L21" s="271"/>
      <c r="M21" s="271"/>
      <c r="N21" s="271"/>
      <c r="P21" s="191" t="s">
        <v>1160</v>
      </c>
      <c r="Q21" s="190">
        <v>4500</v>
      </c>
      <c r="U21" s="189" t="s">
        <v>1166</v>
      </c>
      <c r="V21" s="37">
        <v>4</v>
      </c>
      <c r="W21" s="156">
        <v>21</v>
      </c>
      <c r="X21" s="157" t="s">
        <v>1207</v>
      </c>
    </row>
    <row r="22" spans="1:24" ht="21.75" customHeight="1" thickTop="1" thickBot="1" x14ac:dyDescent="0.45">
      <c r="A22" s="193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94"/>
      <c r="P22" s="191" t="s">
        <v>1161</v>
      </c>
      <c r="Q22" s="190">
        <v>3500</v>
      </c>
      <c r="U22" s="189" t="s">
        <v>1168</v>
      </c>
      <c r="V22" s="37">
        <v>4</v>
      </c>
      <c r="W22" s="156">
        <v>22</v>
      </c>
      <c r="X22" s="157" t="s">
        <v>1208</v>
      </c>
    </row>
    <row r="23" spans="1:24" ht="39" customHeight="1" thickTop="1" thickBot="1" x14ac:dyDescent="0.3">
      <c r="A23" s="408" t="s">
        <v>229</v>
      </c>
      <c r="B23" s="409"/>
      <c r="C23" s="409"/>
      <c r="D23" s="409"/>
      <c r="E23" s="409"/>
      <c r="F23" s="409"/>
      <c r="G23" s="195"/>
      <c r="H23" s="460" t="s">
        <v>230</v>
      </c>
      <c r="I23" s="409"/>
      <c r="J23" s="409"/>
      <c r="K23" s="409"/>
      <c r="L23" s="409"/>
      <c r="M23" s="409"/>
      <c r="N23" s="196"/>
      <c r="P23" s="197" t="s">
        <v>1162</v>
      </c>
      <c r="Q23" s="198">
        <v>2500</v>
      </c>
      <c r="U23" s="199" t="s">
        <v>1179</v>
      </c>
      <c r="V23" s="37">
        <v>3</v>
      </c>
      <c r="W23" s="156">
        <v>23</v>
      </c>
      <c r="X23" s="157" t="s">
        <v>1209</v>
      </c>
    </row>
    <row r="24" spans="1:24" ht="34.5" customHeight="1" thickTop="1" thickBot="1" x14ac:dyDescent="0.3">
      <c r="A24" s="200" t="s">
        <v>238</v>
      </c>
      <c r="B24" s="201" t="s">
        <v>213</v>
      </c>
      <c r="C24" s="461" t="s">
        <v>236</v>
      </c>
      <c r="D24" s="462"/>
      <c r="E24" s="463" t="s">
        <v>237</v>
      </c>
      <c r="F24" s="464"/>
      <c r="G24" s="202" t="s">
        <v>1277</v>
      </c>
      <c r="H24" s="203" t="str">
        <f>A24</f>
        <v>ڕۆژ</v>
      </c>
      <c r="I24" s="201" t="str">
        <f>B24</f>
        <v>بەروار</v>
      </c>
      <c r="J24" s="465" t="str">
        <f>C24</f>
        <v>تیۆری (١)</v>
      </c>
      <c r="K24" s="466"/>
      <c r="L24" s="463" t="str">
        <f>E24</f>
        <v>پراکتیکی (٢)</v>
      </c>
      <c r="M24" s="464"/>
      <c r="N24" s="204" t="str">
        <f>G24</f>
        <v>کۆی وانەکان (١-٢)</v>
      </c>
      <c r="R24" s="163"/>
      <c r="S24" s="163"/>
      <c r="U24" s="189" t="s">
        <v>1165</v>
      </c>
      <c r="V24" s="37">
        <v>4</v>
      </c>
      <c r="W24" s="156">
        <v>24</v>
      </c>
      <c r="X24" s="157" t="s">
        <v>1210</v>
      </c>
    </row>
    <row r="25" spans="1:24" ht="27" customHeight="1" x14ac:dyDescent="0.25">
      <c r="A25" s="256" t="str">
        <f>A16</f>
        <v>شەممە</v>
      </c>
      <c r="B25" s="139" t="s">
        <v>1289</v>
      </c>
      <c r="C25" s="100"/>
      <c r="D25" s="101"/>
      <c r="E25" s="98"/>
      <c r="F25" s="92"/>
      <c r="G25" s="95">
        <f>(C25*D25)+(E25*F25)</f>
        <v>0</v>
      </c>
      <c r="H25" s="259" t="str">
        <f>A16</f>
        <v>شەممە</v>
      </c>
      <c r="I25" s="139" t="s">
        <v>1295</v>
      </c>
      <c r="J25" s="100"/>
      <c r="K25" s="101"/>
      <c r="L25" s="98"/>
      <c r="M25" s="92"/>
      <c r="N25" s="95">
        <f>(J25*K25)+(L25*M25)</f>
        <v>0</v>
      </c>
      <c r="P25" s="165" t="s">
        <v>0</v>
      </c>
      <c r="Q25" s="205" t="s">
        <v>101</v>
      </c>
      <c r="R25" s="206"/>
      <c r="S25" s="206"/>
      <c r="U25" s="189" t="s">
        <v>1164</v>
      </c>
      <c r="V25" s="37">
        <v>4</v>
      </c>
      <c r="W25" s="156">
        <v>25</v>
      </c>
      <c r="X25" s="157" t="s">
        <v>1211</v>
      </c>
    </row>
    <row r="26" spans="1:24" ht="27" customHeight="1" x14ac:dyDescent="0.25">
      <c r="A26" s="257" t="str">
        <f t="shared" ref="A26:A30" si="0">A17</f>
        <v>یەک شەممە</v>
      </c>
      <c r="B26" s="139" t="s">
        <v>1290</v>
      </c>
      <c r="C26" s="102"/>
      <c r="D26" s="103"/>
      <c r="E26" s="104"/>
      <c r="F26" s="105"/>
      <c r="G26" s="106" t="s">
        <v>1280</v>
      </c>
      <c r="H26" s="260" t="str">
        <f t="shared" ref="H26:H30" si="1">A17</f>
        <v>یەک شەممە</v>
      </c>
      <c r="I26" s="139" t="s">
        <v>1296</v>
      </c>
      <c r="J26" s="102"/>
      <c r="K26" s="103"/>
      <c r="L26" s="104"/>
      <c r="M26" s="105"/>
      <c r="N26" s="106" t="s">
        <v>1280</v>
      </c>
      <c r="P26" s="171" t="s">
        <v>1158</v>
      </c>
      <c r="Q26" s="207">
        <v>6</v>
      </c>
      <c r="R26" s="208"/>
      <c r="S26" s="208"/>
      <c r="U26" s="189" t="s">
        <v>1170</v>
      </c>
      <c r="V26" s="37">
        <v>3</v>
      </c>
      <c r="W26" s="156">
        <v>26</v>
      </c>
      <c r="X26" s="157" t="s">
        <v>1212</v>
      </c>
    </row>
    <row r="27" spans="1:24" ht="27" customHeight="1" x14ac:dyDescent="0.25">
      <c r="A27" s="257" t="str">
        <f t="shared" si="0"/>
        <v>دوو شەممە</v>
      </c>
      <c r="B27" s="139" t="s">
        <v>1291</v>
      </c>
      <c r="C27" s="273"/>
      <c r="D27" s="274"/>
      <c r="E27" s="102"/>
      <c r="F27" s="103"/>
      <c r="G27" s="106">
        <f t="shared" ref="G27:G28" si="2">(C27*D27)+(E27*F27)</f>
        <v>0</v>
      </c>
      <c r="H27" s="260" t="str">
        <f t="shared" si="1"/>
        <v>دوو شەممە</v>
      </c>
      <c r="I27" s="139" t="s">
        <v>1297</v>
      </c>
      <c r="J27" s="273"/>
      <c r="K27" s="274"/>
      <c r="L27" s="102"/>
      <c r="M27" s="103"/>
      <c r="N27" s="106">
        <f t="shared" ref="N27:N28" si="3">(J27*K27)+(L27*M27)</f>
        <v>0</v>
      </c>
      <c r="P27" s="174" t="s">
        <v>1159</v>
      </c>
      <c r="Q27" s="207">
        <v>8</v>
      </c>
      <c r="R27" s="208"/>
      <c r="S27" s="208"/>
      <c r="U27" s="189" t="s">
        <v>1174</v>
      </c>
      <c r="V27" s="37">
        <v>3</v>
      </c>
      <c r="W27" s="156">
        <v>27</v>
      </c>
      <c r="X27" s="157" t="s">
        <v>1213</v>
      </c>
    </row>
    <row r="28" spans="1:24" ht="27" customHeight="1" x14ac:dyDescent="0.25">
      <c r="A28" s="257" t="str">
        <f t="shared" si="0"/>
        <v>سێ شەممە</v>
      </c>
      <c r="B28" s="139" t="s">
        <v>1292</v>
      </c>
      <c r="C28" s="273"/>
      <c r="D28" s="274"/>
      <c r="E28" s="99"/>
      <c r="F28" s="94"/>
      <c r="G28" s="106">
        <f t="shared" si="2"/>
        <v>0</v>
      </c>
      <c r="H28" s="260" t="str">
        <f t="shared" si="1"/>
        <v>سێ شەممە</v>
      </c>
      <c r="I28" s="139" t="s">
        <v>1298</v>
      </c>
      <c r="J28" s="273"/>
      <c r="K28" s="274"/>
      <c r="L28" s="99"/>
      <c r="M28" s="94"/>
      <c r="N28" s="106">
        <f t="shared" si="3"/>
        <v>0</v>
      </c>
      <c r="P28" s="174" t="s">
        <v>1160</v>
      </c>
      <c r="Q28" s="207">
        <v>10</v>
      </c>
      <c r="R28" s="208"/>
      <c r="S28" s="208"/>
      <c r="U28" s="189" t="s">
        <v>1175</v>
      </c>
      <c r="V28" s="37">
        <v>2</v>
      </c>
      <c r="W28" s="156">
        <v>28</v>
      </c>
      <c r="X28" s="157" t="s">
        <v>1214</v>
      </c>
    </row>
    <row r="29" spans="1:24" ht="27" customHeight="1" x14ac:dyDescent="0.25">
      <c r="A29" s="257" t="str">
        <f t="shared" si="0"/>
        <v>چوار شەممە</v>
      </c>
      <c r="B29" s="139" t="s">
        <v>1293</v>
      </c>
      <c r="C29" s="119"/>
      <c r="D29" s="120"/>
      <c r="E29" s="287"/>
      <c r="F29" s="288"/>
      <c r="G29" s="289">
        <f t="shared" ref="G29:G31" si="4">(C29*D29)+(E29*F29)</f>
        <v>0</v>
      </c>
      <c r="H29" s="260" t="str">
        <f t="shared" si="1"/>
        <v>چوار شەممە</v>
      </c>
      <c r="I29" s="139" t="s">
        <v>1299</v>
      </c>
      <c r="J29" s="119"/>
      <c r="K29" s="120"/>
      <c r="L29" s="287"/>
      <c r="M29" s="288"/>
      <c r="N29" s="289">
        <f t="shared" ref="N29:N31" si="5">(J29*K29)+(L29*M29)</f>
        <v>0</v>
      </c>
      <c r="P29" s="174" t="s">
        <v>1161</v>
      </c>
      <c r="Q29" s="207">
        <v>12</v>
      </c>
      <c r="R29" s="208"/>
      <c r="S29" s="208"/>
      <c r="U29" s="189" t="s">
        <v>1169</v>
      </c>
      <c r="V29" s="37">
        <v>2</v>
      </c>
      <c r="W29" s="156">
        <v>29</v>
      </c>
      <c r="X29" s="157" t="s">
        <v>1215</v>
      </c>
    </row>
    <row r="30" spans="1:24" ht="27" customHeight="1" thickBot="1" x14ac:dyDescent="0.3">
      <c r="A30" s="257" t="str">
        <f t="shared" si="0"/>
        <v>پێنج شەممە</v>
      </c>
      <c r="B30" s="139" t="s">
        <v>1294</v>
      </c>
      <c r="C30" s="93"/>
      <c r="D30" s="94"/>
      <c r="E30" s="99"/>
      <c r="F30" s="94"/>
      <c r="G30" s="96">
        <f t="shared" si="4"/>
        <v>0</v>
      </c>
      <c r="H30" s="260" t="str">
        <f t="shared" si="1"/>
        <v>پێنج شەممە</v>
      </c>
      <c r="I30" s="139" t="s">
        <v>1300</v>
      </c>
      <c r="J30" s="93"/>
      <c r="K30" s="94"/>
      <c r="L30" s="99"/>
      <c r="M30" s="94"/>
      <c r="N30" s="96">
        <f t="shared" si="5"/>
        <v>0</v>
      </c>
      <c r="P30" s="177" t="s">
        <v>1162</v>
      </c>
      <c r="Q30" s="209">
        <v>16</v>
      </c>
      <c r="R30" s="208"/>
      <c r="S30" s="208"/>
      <c r="U30" s="189" t="s">
        <v>1188</v>
      </c>
      <c r="V30" s="37">
        <v>4</v>
      </c>
      <c r="W30" s="156">
        <v>30</v>
      </c>
      <c r="X30" s="157" t="s">
        <v>1216</v>
      </c>
    </row>
    <row r="31" spans="1:24" ht="27" customHeight="1" thickBot="1" x14ac:dyDescent="0.8">
      <c r="A31" s="258" t="s">
        <v>1278</v>
      </c>
      <c r="B31" s="210"/>
      <c r="C31" s="119">
        <v>1</v>
      </c>
      <c r="D31" s="120">
        <v>2</v>
      </c>
      <c r="E31" s="148">
        <v>4</v>
      </c>
      <c r="F31" s="120">
        <v>3</v>
      </c>
      <c r="G31" s="286">
        <f t="shared" si="4"/>
        <v>14</v>
      </c>
      <c r="H31" s="261" t="str">
        <f>A31</f>
        <v>سەرپەرشتی خ. باڵا:</v>
      </c>
      <c r="I31" s="211"/>
      <c r="J31" s="119">
        <v>1</v>
      </c>
      <c r="K31" s="120">
        <v>2</v>
      </c>
      <c r="L31" s="148">
        <v>4</v>
      </c>
      <c r="M31" s="120">
        <v>3</v>
      </c>
      <c r="N31" s="286">
        <f t="shared" si="5"/>
        <v>14</v>
      </c>
      <c r="R31" s="163"/>
      <c r="S31" s="163"/>
      <c r="U31" s="189" t="s">
        <v>1167</v>
      </c>
      <c r="V31" s="37">
        <v>2</v>
      </c>
      <c r="W31" s="156">
        <v>31</v>
      </c>
      <c r="X31" s="157" t="s">
        <v>1217</v>
      </c>
    </row>
    <row r="32" spans="1:24" ht="32.25" customHeight="1" thickBot="1" x14ac:dyDescent="0.3">
      <c r="A32" s="444" t="s">
        <v>239</v>
      </c>
      <c r="B32" s="400"/>
      <c r="C32" s="401">
        <f>(C25*D25)+(C26*D26)+(C27*D27)+(C28*D28)+(C29*D29)+(C30*D30)+(C31*D31)</f>
        <v>2</v>
      </c>
      <c r="D32" s="467"/>
      <c r="E32" s="304">
        <f>(E25*F25)+(E26*F26)+(E27*F27)+(E28*F28)+(E29*F29)+(E30*F30)+(E31*F31)</f>
        <v>12</v>
      </c>
      <c r="F32" s="305"/>
      <c r="G32" s="116">
        <f>SUM(G25:G31)</f>
        <v>14</v>
      </c>
      <c r="H32" s="468" t="str">
        <f>A32</f>
        <v>کۆی کاتژمێرەکان</v>
      </c>
      <c r="I32" s="400"/>
      <c r="J32" s="401">
        <f>(J25*K25)+(J26*K26)+(J27*K27)+(J28*K28)+(J29*K29)+(J30*K30)+(J31*K31)</f>
        <v>2</v>
      </c>
      <c r="K32" s="467"/>
      <c r="L32" s="304">
        <f>(L25*M25)+(L26*M26)+(L27*M27)+(L28*M28)+(L29*M29)+(L30*M30)+(L31*M31)</f>
        <v>12</v>
      </c>
      <c r="M32" s="305"/>
      <c r="N32" s="116">
        <f>SUM(N25:N31)</f>
        <v>14</v>
      </c>
      <c r="U32" s="189" t="s">
        <v>1177</v>
      </c>
      <c r="V32" s="37">
        <v>2</v>
      </c>
      <c r="W32" s="156">
        <v>32</v>
      </c>
      <c r="X32" s="157" t="s">
        <v>1218</v>
      </c>
    </row>
    <row r="33" spans="1:24" ht="21" customHeight="1" thickTop="1" thickBot="1" x14ac:dyDescent="0.45">
      <c r="A33" s="193"/>
      <c r="B33" s="160"/>
      <c r="C33" s="160"/>
      <c r="D33" s="160"/>
      <c r="E33" s="160"/>
      <c r="F33" s="160"/>
      <c r="G33" s="160"/>
      <c r="H33" s="163"/>
      <c r="I33" s="160"/>
      <c r="J33" s="160"/>
      <c r="K33" s="160"/>
      <c r="L33" s="160"/>
      <c r="M33" s="160"/>
      <c r="N33" s="194"/>
      <c r="U33" s="189" t="s">
        <v>1176</v>
      </c>
      <c r="V33" s="37">
        <v>2</v>
      </c>
      <c r="W33" s="156">
        <v>33</v>
      </c>
      <c r="X33" s="157" t="s">
        <v>1219</v>
      </c>
    </row>
    <row r="34" spans="1:24" ht="38.25" customHeight="1" thickTop="1" thickBot="1" x14ac:dyDescent="0.3">
      <c r="A34" s="408" t="s">
        <v>231</v>
      </c>
      <c r="B34" s="409"/>
      <c r="C34" s="409"/>
      <c r="D34" s="409"/>
      <c r="E34" s="409"/>
      <c r="F34" s="409"/>
      <c r="G34" s="212"/>
      <c r="H34" s="460" t="s">
        <v>232</v>
      </c>
      <c r="I34" s="409"/>
      <c r="J34" s="409"/>
      <c r="K34" s="409"/>
      <c r="L34" s="409"/>
      <c r="M34" s="409"/>
      <c r="N34" s="196"/>
      <c r="U34" s="189" t="s">
        <v>1171</v>
      </c>
      <c r="V34" s="37">
        <v>1</v>
      </c>
      <c r="W34" s="156">
        <v>34</v>
      </c>
      <c r="X34" s="157" t="s">
        <v>1220</v>
      </c>
    </row>
    <row r="35" spans="1:24" ht="36" customHeight="1" thickTop="1" thickBot="1" x14ac:dyDescent="0.3">
      <c r="A35" s="200" t="str">
        <f>A24</f>
        <v>ڕۆژ</v>
      </c>
      <c r="B35" s="201" t="str">
        <f>B24</f>
        <v>بەروار</v>
      </c>
      <c r="C35" s="465" t="str">
        <f>C24</f>
        <v>تیۆری (١)</v>
      </c>
      <c r="D35" s="466"/>
      <c r="E35" s="463" t="str">
        <f>E24</f>
        <v>پراکتیکی (٢)</v>
      </c>
      <c r="F35" s="464"/>
      <c r="G35" s="202" t="str">
        <f>G24</f>
        <v>کۆی وانەکان (١-٢)</v>
      </c>
      <c r="H35" s="203" t="str">
        <f>A35</f>
        <v>ڕۆژ</v>
      </c>
      <c r="I35" s="201" t="str">
        <f>B24</f>
        <v>بەروار</v>
      </c>
      <c r="J35" s="465" t="str">
        <f>C24</f>
        <v>تیۆری (١)</v>
      </c>
      <c r="K35" s="466"/>
      <c r="L35" s="463" t="str">
        <f>E24</f>
        <v>پراکتیکی (٢)</v>
      </c>
      <c r="M35" s="464"/>
      <c r="N35" s="204" t="str">
        <f>G24</f>
        <v>کۆی وانەکان (١-٢)</v>
      </c>
      <c r="U35" s="199" t="s">
        <v>1171</v>
      </c>
      <c r="V35" s="37">
        <v>1</v>
      </c>
      <c r="W35" s="156">
        <v>35</v>
      </c>
      <c r="X35" s="157" t="s">
        <v>1221</v>
      </c>
    </row>
    <row r="36" spans="1:24" ht="27" customHeight="1" thickBot="1" x14ac:dyDescent="0.3">
      <c r="A36" s="256" t="str">
        <f t="shared" ref="A36:A41" si="6">A16</f>
        <v>شەممە</v>
      </c>
      <c r="B36" s="139" t="s">
        <v>1301</v>
      </c>
      <c r="C36" s="100"/>
      <c r="D36" s="101"/>
      <c r="E36" s="98"/>
      <c r="F36" s="92"/>
      <c r="G36" s="95">
        <f>(C36*D36)+(E36*F36)</f>
        <v>0</v>
      </c>
      <c r="H36" s="259" t="str">
        <f t="shared" ref="H36:H41" si="7">A16</f>
        <v>شەممە</v>
      </c>
      <c r="I36" s="139" t="s">
        <v>1307</v>
      </c>
      <c r="J36" s="100"/>
      <c r="K36" s="101"/>
      <c r="L36" s="98"/>
      <c r="M36" s="92"/>
      <c r="N36" s="95">
        <f>(J36*K36)+(L36*M36)</f>
        <v>0</v>
      </c>
      <c r="U36" s="213" t="s">
        <v>1178</v>
      </c>
      <c r="V36" s="51">
        <v>0</v>
      </c>
      <c r="W36" s="156">
        <v>36</v>
      </c>
      <c r="X36" s="157" t="s">
        <v>1222</v>
      </c>
    </row>
    <row r="37" spans="1:24" ht="27" customHeight="1" thickBot="1" x14ac:dyDescent="0.3">
      <c r="A37" s="257" t="str">
        <f t="shared" si="6"/>
        <v>یەک شەممە</v>
      </c>
      <c r="B37" s="139" t="s">
        <v>1302</v>
      </c>
      <c r="C37" s="102"/>
      <c r="D37" s="103"/>
      <c r="E37" s="104"/>
      <c r="F37" s="105"/>
      <c r="G37" s="106" t="s">
        <v>1280</v>
      </c>
      <c r="H37" s="260" t="str">
        <f t="shared" si="7"/>
        <v>یەک شەممە</v>
      </c>
      <c r="I37" s="139" t="s">
        <v>1308</v>
      </c>
      <c r="J37" s="102"/>
      <c r="K37" s="103"/>
      <c r="L37" s="104"/>
      <c r="M37" s="105"/>
      <c r="N37" s="106" t="s">
        <v>1280</v>
      </c>
      <c r="W37" s="156">
        <v>37</v>
      </c>
      <c r="X37" s="157" t="s">
        <v>1223</v>
      </c>
    </row>
    <row r="38" spans="1:24" ht="27" customHeight="1" x14ac:dyDescent="0.25">
      <c r="A38" s="257" t="str">
        <f t="shared" si="6"/>
        <v>دوو شەممە</v>
      </c>
      <c r="B38" s="139" t="s">
        <v>1303</v>
      </c>
      <c r="C38" s="273"/>
      <c r="D38" s="274"/>
      <c r="E38" s="102"/>
      <c r="F38" s="103"/>
      <c r="G38" s="106">
        <f t="shared" ref="G38:G39" si="8">(C38*D38)+(E38*F38)</f>
        <v>0</v>
      </c>
      <c r="H38" s="260" t="str">
        <f t="shared" si="7"/>
        <v>دوو شەممە</v>
      </c>
      <c r="I38" s="139" t="s">
        <v>1309</v>
      </c>
      <c r="J38" s="273"/>
      <c r="K38" s="274"/>
      <c r="L38" s="102"/>
      <c r="M38" s="103"/>
      <c r="N38" s="106">
        <f t="shared" ref="N38:N39" si="9">(J38*K38)+(L38*M38)</f>
        <v>0</v>
      </c>
      <c r="S38" s="214" t="s">
        <v>1180</v>
      </c>
      <c r="W38" s="156">
        <v>38</v>
      </c>
      <c r="X38" s="157" t="s">
        <v>1224</v>
      </c>
    </row>
    <row r="39" spans="1:24" ht="27" customHeight="1" x14ac:dyDescent="0.25">
      <c r="A39" s="257" t="str">
        <f t="shared" si="6"/>
        <v>سێ شەممە</v>
      </c>
      <c r="B39" s="139" t="s">
        <v>1304</v>
      </c>
      <c r="C39" s="273"/>
      <c r="D39" s="274"/>
      <c r="E39" s="99"/>
      <c r="F39" s="94"/>
      <c r="G39" s="106">
        <f t="shared" si="8"/>
        <v>0</v>
      </c>
      <c r="H39" s="260" t="str">
        <f t="shared" si="7"/>
        <v>سێ شەممە</v>
      </c>
      <c r="I39" s="139" t="s">
        <v>1310</v>
      </c>
      <c r="J39" s="273"/>
      <c r="K39" s="274"/>
      <c r="L39" s="99"/>
      <c r="M39" s="94"/>
      <c r="N39" s="106">
        <f t="shared" si="9"/>
        <v>0</v>
      </c>
      <c r="S39" s="215" t="s">
        <v>250</v>
      </c>
      <c r="W39" s="156">
        <v>39</v>
      </c>
      <c r="X39" s="157" t="s">
        <v>1225</v>
      </c>
    </row>
    <row r="40" spans="1:24" ht="27" customHeight="1" thickBot="1" x14ac:dyDescent="0.3">
      <c r="A40" s="257" t="str">
        <f t="shared" si="6"/>
        <v>چوار شەممە</v>
      </c>
      <c r="B40" s="139" t="s">
        <v>1305</v>
      </c>
      <c r="C40" s="93"/>
      <c r="D40" s="94"/>
      <c r="E40" s="99"/>
      <c r="F40" s="94"/>
      <c r="G40" s="96">
        <f t="shared" ref="G40:G42" si="10">(C40*D40)+(E40*F40)</f>
        <v>0</v>
      </c>
      <c r="H40" s="260" t="str">
        <f t="shared" si="7"/>
        <v>چوار شەممە</v>
      </c>
      <c r="I40" s="139" t="s">
        <v>1311</v>
      </c>
      <c r="J40" s="93"/>
      <c r="K40" s="94"/>
      <c r="L40" s="99"/>
      <c r="M40" s="94"/>
      <c r="N40" s="96">
        <f t="shared" ref="N40:N42" si="11">(J40*K40)+(L40*M40)</f>
        <v>0</v>
      </c>
      <c r="S40" s="215" t="s">
        <v>251</v>
      </c>
      <c r="W40" s="156">
        <v>40</v>
      </c>
      <c r="X40" s="157" t="s">
        <v>1226</v>
      </c>
    </row>
    <row r="41" spans="1:24" ht="27" customHeight="1" x14ac:dyDescent="0.25">
      <c r="A41" s="257" t="str">
        <f t="shared" si="6"/>
        <v>پێنج شەممە</v>
      </c>
      <c r="B41" s="139" t="s">
        <v>1306</v>
      </c>
      <c r="C41" s="280"/>
      <c r="D41" s="279"/>
      <c r="E41" s="278"/>
      <c r="F41" s="279"/>
      <c r="G41" s="96">
        <f t="shared" si="10"/>
        <v>0</v>
      </c>
      <c r="H41" s="260" t="str">
        <f t="shared" si="7"/>
        <v>پێنج شەممە</v>
      </c>
      <c r="I41" s="139" t="s">
        <v>1312</v>
      </c>
      <c r="J41" s="280"/>
      <c r="K41" s="279"/>
      <c r="L41" s="278"/>
      <c r="M41" s="279"/>
      <c r="N41" s="96">
        <f t="shared" si="11"/>
        <v>0</v>
      </c>
      <c r="S41" s="215" t="s">
        <v>252</v>
      </c>
      <c r="U41" s="185" t="s">
        <v>1183</v>
      </c>
      <c r="V41" s="186" t="s">
        <v>1156</v>
      </c>
      <c r="W41" s="156">
        <v>41</v>
      </c>
      <c r="X41" s="157" t="s">
        <v>1227</v>
      </c>
    </row>
    <row r="42" spans="1:24" ht="27" customHeight="1" thickBot="1" x14ac:dyDescent="0.6">
      <c r="A42" s="258" t="str">
        <f>A31</f>
        <v>سەرپەرشتی خ. باڵا:</v>
      </c>
      <c r="B42" s="216"/>
      <c r="C42" s="119">
        <v>1</v>
      </c>
      <c r="D42" s="120">
        <v>2</v>
      </c>
      <c r="E42" s="148">
        <v>4</v>
      </c>
      <c r="F42" s="120">
        <v>3</v>
      </c>
      <c r="G42" s="286">
        <f t="shared" si="10"/>
        <v>14</v>
      </c>
      <c r="H42" s="261" t="str">
        <f>A31</f>
        <v>سەرپەرشتی خ. باڵا:</v>
      </c>
      <c r="I42" s="216"/>
      <c r="J42" s="119">
        <v>1</v>
      </c>
      <c r="K42" s="120">
        <v>2</v>
      </c>
      <c r="L42" s="148">
        <v>4</v>
      </c>
      <c r="M42" s="120">
        <v>3</v>
      </c>
      <c r="N42" s="286">
        <f t="shared" si="11"/>
        <v>14</v>
      </c>
      <c r="S42" s="215" t="s">
        <v>253</v>
      </c>
      <c r="U42" s="189" t="s">
        <v>1172</v>
      </c>
      <c r="V42" s="37">
        <v>2</v>
      </c>
      <c r="W42" s="156">
        <v>42</v>
      </c>
      <c r="X42" s="157" t="s">
        <v>1228</v>
      </c>
    </row>
    <row r="43" spans="1:24" ht="32.25" customHeight="1" thickBot="1" x14ac:dyDescent="0.3">
      <c r="A43" s="444" t="str">
        <f>A32</f>
        <v>کۆی کاتژمێرەکان</v>
      </c>
      <c r="B43" s="400"/>
      <c r="C43" s="401">
        <f>(C36*D36)+(C37*D37)+(C38*D38)+(C39*D39)+(C40*D40)+(C41*D41)+(C42*D42)</f>
        <v>2</v>
      </c>
      <c r="D43" s="467"/>
      <c r="E43" s="304">
        <f>(E36*F36)+(E37*F37)+(E38*F38)+(E39*F39)+(E40*F40)+(E41*F41)+(E42*F42)</f>
        <v>12</v>
      </c>
      <c r="F43" s="305"/>
      <c r="G43" s="116">
        <f>SUM(G36:G42)</f>
        <v>14</v>
      </c>
      <c r="H43" s="468" t="str">
        <f>A43</f>
        <v>کۆی کاتژمێرەکان</v>
      </c>
      <c r="I43" s="400"/>
      <c r="J43" s="401">
        <f>(J36*K36)+(J37*K37)+(J38*K38)+(J39*K39)+(J40*K40)+(J41*K41)+(J42*K42)</f>
        <v>2</v>
      </c>
      <c r="K43" s="467"/>
      <c r="L43" s="304">
        <f>(L36*M36)+(L37*M37)+(L38*M38)+(L39*M39)+(L40*M40)+(L41*M41)+(L42*M42)</f>
        <v>12</v>
      </c>
      <c r="M43" s="305"/>
      <c r="N43" s="116">
        <f>SUM(N36:N42)</f>
        <v>14</v>
      </c>
      <c r="S43" s="217" t="s">
        <v>1245</v>
      </c>
      <c r="U43" s="218" t="s">
        <v>1178</v>
      </c>
      <c r="V43" s="51">
        <v>0</v>
      </c>
      <c r="W43" s="156">
        <v>43</v>
      </c>
      <c r="X43" s="157" t="s">
        <v>1229</v>
      </c>
    </row>
    <row r="44" spans="1:24" ht="19.5" customHeight="1" thickTop="1" thickBot="1" x14ac:dyDescent="0.3">
      <c r="A44" s="219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94"/>
      <c r="S44" s="217" t="s">
        <v>254</v>
      </c>
      <c r="W44" s="156">
        <v>44</v>
      </c>
      <c r="X44" s="157" t="s">
        <v>1230</v>
      </c>
    </row>
    <row r="45" spans="1:24" ht="48" customHeight="1" thickTop="1" thickBot="1" x14ac:dyDescent="0.3">
      <c r="A45" s="408" t="s">
        <v>233</v>
      </c>
      <c r="B45" s="409"/>
      <c r="C45" s="409"/>
      <c r="D45" s="409"/>
      <c r="E45" s="409"/>
      <c r="F45" s="409"/>
      <c r="G45" s="212"/>
      <c r="H45" s="410" t="s">
        <v>1268</v>
      </c>
      <c r="I45" s="411"/>
      <c r="J45" s="411"/>
      <c r="K45" s="411"/>
      <c r="L45" s="411"/>
      <c r="M45" s="411"/>
      <c r="N45" s="412"/>
      <c r="S45" s="217" t="s">
        <v>1246</v>
      </c>
      <c r="W45" s="156">
        <v>45</v>
      </c>
      <c r="X45" s="157" t="s">
        <v>1231</v>
      </c>
    </row>
    <row r="46" spans="1:24" ht="45.75" customHeight="1" thickTop="1" thickBot="1" x14ac:dyDescent="0.3">
      <c r="A46" s="220" t="str">
        <f>A35</f>
        <v>ڕۆژ</v>
      </c>
      <c r="B46" s="221" t="str">
        <f>B24</f>
        <v>بەروار</v>
      </c>
      <c r="C46" s="413" t="str">
        <f>C35</f>
        <v>تیۆری (١)</v>
      </c>
      <c r="D46" s="414"/>
      <c r="E46" s="415" t="str">
        <f>E35</f>
        <v>پراکتیکی (٢)</v>
      </c>
      <c r="F46" s="416"/>
      <c r="G46" s="222" t="str">
        <f>G35</f>
        <v>کۆی وانەکان (١-٢)</v>
      </c>
      <c r="H46" s="223" t="s">
        <v>1269</v>
      </c>
      <c r="I46" s="224" t="s">
        <v>1270</v>
      </c>
      <c r="J46" s="417" t="s">
        <v>1271</v>
      </c>
      <c r="K46" s="417"/>
      <c r="L46" s="445" t="s">
        <v>1272</v>
      </c>
      <c r="M46" s="445"/>
      <c r="N46" s="225" t="s">
        <v>1273</v>
      </c>
      <c r="S46" s="217" t="s">
        <v>1247</v>
      </c>
      <c r="W46" s="156">
        <v>46</v>
      </c>
      <c r="X46" s="157" t="s">
        <v>1232</v>
      </c>
    </row>
    <row r="47" spans="1:24" ht="27" customHeight="1" thickTop="1" thickBot="1" x14ac:dyDescent="0.3">
      <c r="A47" s="262" t="str">
        <f t="shared" ref="A47:A52" si="12">A16</f>
        <v>شەممە</v>
      </c>
      <c r="B47" s="139"/>
      <c r="C47" s="100"/>
      <c r="D47" s="101"/>
      <c r="E47" s="98"/>
      <c r="F47" s="92"/>
      <c r="G47" s="95">
        <f>(C47*D47)+(E47*F47)</f>
        <v>0</v>
      </c>
      <c r="H47" s="226" t="s">
        <v>1274</v>
      </c>
      <c r="I47" s="227" t="s">
        <v>1274</v>
      </c>
      <c r="J47" s="446" t="s">
        <v>1274</v>
      </c>
      <c r="K47" s="446"/>
      <c r="L47" s="447" t="s">
        <v>1274</v>
      </c>
      <c r="M47" s="447"/>
      <c r="N47" s="228" t="s">
        <v>1274</v>
      </c>
      <c r="O47" s="229">
        <f>G23+N23+G34+N34+G45</f>
        <v>0</v>
      </c>
      <c r="P47" s="230">
        <f>N7</f>
        <v>0</v>
      </c>
      <c r="Q47" s="231"/>
      <c r="S47" s="215" t="s">
        <v>255</v>
      </c>
      <c r="W47" s="156">
        <v>47</v>
      </c>
      <c r="X47" s="157" t="s">
        <v>1233</v>
      </c>
    </row>
    <row r="48" spans="1:24" ht="27" customHeight="1" thickTop="1" thickBot="1" x14ac:dyDescent="0.3">
      <c r="A48" s="263" t="str">
        <f t="shared" si="12"/>
        <v>یەک شەممە</v>
      </c>
      <c r="B48" s="139"/>
      <c r="C48" s="102"/>
      <c r="D48" s="103"/>
      <c r="E48" s="104"/>
      <c r="F48" s="105"/>
      <c r="G48" s="106"/>
      <c r="H48" s="232"/>
      <c r="I48" s="233"/>
      <c r="J48" s="448"/>
      <c r="K48" s="448"/>
      <c r="L48" s="449"/>
      <c r="M48" s="450"/>
      <c r="N48" s="449"/>
      <c r="O48" s="450"/>
      <c r="P48" s="234" t="e">
        <f>VLOOKUP(B6,$P$19:$Q$23,2)</f>
        <v>#N/A</v>
      </c>
      <c r="Q48" s="231"/>
      <c r="S48" s="215" t="s">
        <v>256</v>
      </c>
      <c r="W48" s="156">
        <v>48</v>
      </c>
      <c r="X48" s="157" t="s">
        <v>1234</v>
      </c>
    </row>
    <row r="49" spans="1:24" ht="27" customHeight="1" thickTop="1" thickBot="1" x14ac:dyDescent="0.3">
      <c r="A49" s="263" t="str">
        <f t="shared" si="12"/>
        <v>دوو شەممە</v>
      </c>
      <c r="B49" s="139"/>
      <c r="C49" s="273"/>
      <c r="D49" s="274"/>
      <c r="E49" s="102"/>
      <c r="F49" s="103"/>
      <c r="G49" s="272"/>
      <c r="H49" s="405"/>
      <c r="I49" s="406"/>
      <c r="J49" s="406"/>
      <c r="K49" s="406"/>
      <c r="L49" s="406"/>
      <c r="M49" s="406"/>
      <c r="N49" s="407"/>
      <c r="S49" s="215" t="s">
        <v>257</v>
      </c>
      <c r="U49" s="235"/>
      <c r="W49" s="156">
        <v>49</v>
      </c>
      <c r="X49" s="157" t="s">
        <v>1235</v>
      </c>
    </row>
    <row r="50" spans="1:24" ht="27" customHeight="1" thickTop="1" thickBot="1" x14ac:dyDescent="0.3">
      <c r="A50" s="263" t="str">
        <f t="shared" si="12"/>
        <v>سێ شەممە</v>
      </c>
      <c r="B50" s="139"/>
      <c r="C50" s="273"/>
      <c r="D50" s="274"/>
      <c r="E50" s="99"/>
      <c r="F50" s="94"/>
      <c r="G50" s="272"/>
      <c r="H50" s="163"/>
      <c r="I50" s="431" t="s">
        <v>240</v>
      </c>
      <c r="J50" s="432"/>
      <c r="K50" s="432"/>
      <c r="L50" s="432"/>
      <c r="M50" s="432"/>
      <c r="N50" s="433"/>
      <c r="S50" s="236" t="s">
        <v>258</v>
      </c>
      <c r="W50" s="156">
        <v>50</v>
      </c>
      <c r="X50" s="157" t="s">
        <v>1236</v>
      </c>
    </row>
    <row r="51" spans="1:24" ht="27" customHeight="1" thickTop="1" thickBot="1" x14ac:dyDescent="0.3">
      <c r="A51" s="263" t="str">
        <f t="shared" si="12"/>
        <v>چوار شەممە</v>
      </c>
      <c r="B51" s="139"/>
      <c r="C51" s="280"/>
      <c r="D51" s="279"/>
      <c r="E51" s="278"/>
      <c r="F51" s="279"/>
      <c r="G51" s="96"/>
      <c r="H51" s="163"/>
      <c r="I51" s="434" t="s">
        <v>241</v>
      </c>
      <c r="J51" s="435"/>
      <c r="K51" s="435"/>
      <c r="L51" s="436">
        <f>G54+N43+G43+N32+G32</f>
        <v>56</v>
      </c>
      <c r="M51" s="436"/>
      <c r="N51" s="437"/>
      <c r="W51" s="156">
        <v>51</v>
      </c>
      <c r="X51" s="157" t="s">
        <v>1237</v>
      </c>
    </row>
    <row r="52" spans="1:24" ht="27" customHeight="1" thickBot="1" x14ac:dyDescent="0.3">
      <c r="A52" s="263" t="str">
        <f t="shared" si="12"/>
        <v>پێنج شەممە</v>
      </c>
      <c r="B52" s="139"/>
      <c r="C52" s="280"/>
      <c r="D52" s="279"/>
      <c r="E52" s="278"/>
      <c r="F52" s="279"/>
      <c r="G52" s="96"/>
      <c r="H52" s="163"/>
      <c r="I52" s="438" t="s">
        <v>242</v>
      </c>
      <c r="J52" s="439"/>
      <c r="K52" s="439"/>
      <c r="L52" s="436">
        <f>P47*O47</f>
        <v>0</v>
      </c>
      <c r="M52" s="436"/>
      <c r="N52" s="437"/>
      <c r="O52" s="451" t="str">
        <f>VLOOKUP(L55,No.!$D$2:$E$1002,2)</f>
        <v>ضوار سةد و  بيست هةزار دينار</v>
      </c>
      <c r="P52" s="452"/>
      <c r="Q52" s="452"/>
      <c r="R52" s="453"/>
      <c r="W52" s="156">
        <v>52</v>
      </c>
      <c r="X52" s="157" t="s">
        <v>1238</v>
      </c>
    </row>
    <row r="53" spans="1:24" ht="27" customHeight="1" thickBot="1" x14ac:dyDescent="0.6">
      <c r="A53" s="264" t="str">
        <f>A31</f>
        <v>سەرپەرشتی خ. باڵا:</v>
      </c>
      <c r="B53" s="216"/>
      <c r="C53" s="119"/>
      <c r="D53" s="120"/>
      <c r="E53" s="148"/>
      <c r="F53" s="120"/>
      <c r="G53" s="286">
        <f t="shared" ref="G53" si="13">(C53*D53)+(E53*F53)</f>
        <v>0</v>
      </c>
      <c r="H53" s="163"/>
      <c r="I53" s="438" t="s">
        <v>243</v>
      </c>
      <c r="J53" s="439"/>
      <c r="K53" s="439"/>
      <c r="L53" s="436">
        <f>L51-L52</f>
        <v>56</v>
      </c>
      <c r="M53" s="436"/>
      <c r="N53" s="437"/>
      <c r="O53" s="451"/>
      <c r="P53" s="452"/>
      <c r="Q53" s="452"/>
      <c r="R53" s="453"/>
      <c r="W53" s="156">
        <v>53</v>
      </c>
      <c r="X53" s="157" t="s">
        <v>1239</v>
      </c>
    </row>
    <row r="54" spans="1:24" ht="32.25" customHeight="1" thickBot="1" x14ac:dyDescent="0.3">
      <c r="A54" s="399" t="str">
        <f>A43</f>
        <v>کۆی کاتژمێرەکان</v>
      </c>
      <c r="B54" s="400"/>
      <c r="C54" s="401">
        <f>(C47*D47)+(C48*D48)+(C49*D49)+(C50*D50)+(C51*D51)+(C52*D52)+(C53*D53)</f>
        <v>0</v>
      </c>
      <c r="D54" s="402"/>
      <c r="E54" s="403">
        <f>(E47*F47)+(E48*F48)+(E49*F49)+(E50*F50)+(E51*F51)+(E52*F52)+(E53*F53)</f>
        <v>0</v>
      </c>
      <c r="F54" s="404"/>
      <c r="G54" s="290">
        <f>SUM(G47:G53)</f>
        <v>0</v>
      </c>
      <c r="H54" s="161"/>
      <c r="I54" s="442" t="s">
        <v>244</v>
      </c>
      <c r="J54" s="443"/>
      <c r="K54" s="443"/>
      <c r="L54" s="436">
        <v>7500</v>
      </c>
      <c r="M54" s="436"/>
      <c r="N54" s="437"/>
      <c r="W54" s="156">
        <v>54</v>
      </c>
      <c r="X54" s="157" t="s">
        <v>1240</v>
      </c>
    </row>
    <row r="55" spans="1:24" ht="31.5" customHeight="1" thickTop="1" x14ac:dyDescent="0.25">
      <c r="A55" s="493" t="s">
        <v>1267</v>
      </c>
      <c r="B55" s="494"/>
      <c r="C55" s="494"/>
      <c r="D55" s="487" t="s">
        <v>1285</v>
      </c>
      <c r="E55" s="488"/>
      <c r="F55" s="488"/>
      <c r="G55" s="488"/>
      <c r="H55" s="489"/>
      <c r="I55" s="454" t="s">
        <v>1185</v>
      </c>
      <c r="J55" s="456" t="s">
        <v>245</v>
      </c>
      <c r="K55" s="456"/>
      <c r="L55" s="457">
        <f>L53*L54</f>
        <v>420000</v>
      </c>
      <c r="M55" s="458"/>
      <c r="N55" s="459"/>
      <c r="W55" s="156"/>
      <c r="X55" s="157"/>
    </row>
    <row r="56" spans="1:24" ht="31.5" customHeight="1" thickBot="1" x14ac:dyDescent="0.3">
      <c r="A56" s="495"/>
      <c r="B56" s="496"/>
      <c r="C56" s="496"/>
      <c r="D56" s="490"/>
      <c r="E56" s="491"/>
      <c r="F56" s="491"/>
      <c r="G56" s="491"/>
      <c r="H56" s="492"/>
      <c r="I56" s="455"/>
      <c r="J56" s="420" t="s">
        <v>246</v>
      </c>
      <c r="K56" s="420"/>
      <c r="L56" s="440" t="s">
        <v>1288</v>
      </c>
      <c r="M56" s="440"/>
      <c r="N56" s="441"/>
      <c r="W56" s="156"/>
      <c r="X56" s="157"/>
    </row>
    <row r="57" spans="1:24" ht="44.25" customHeight="1" thickTop="1" x14ac:dyDescent="0.25">
      <c r="A57" s="237"/>
      <c r="B57" s="238"/>
      <c r="C57" s="239"/>
      <c r="D57" s="239"/>
      <c r="E57" s="239"/>
      <c r="F57" s="239"/>
      <c r="G57" s="240"/>
      <c r="H57" s="241"/>
      <c r="I57" s="242"/>
      <c r="J57" s="242"/>
      <c r="K57" s="242"/>
      <c r="L57" s="243"/>
      <c r="M57" s="243"/>
      <c r="N57" s="244"/>
      <c r="W57" s="156"/>
      <c r="X57" s="157"/>
    </row>
    <row r="58" spans="1:24" ht="44.25" customHeight="1" x14ac:dyDescent="0.25">
      <c r="A58" s="237"/>
      <c r="B58" s="238"/>
      <c r="C58" s="239"/>
      <c r="D58" s="239"/>
      <c r="E58" s="239"/>
      <c r="F58" s="239"/>
      <c r="G58" s="240"/>
      <c r="H58" s="241"/>
      <c r="I58" s="242"/>
      <c r="J58" s="242"/>
      <c r="K58" s="242"/>
      <c r="L58" s="243"/>
      <c r="M58" s="243"/>
      <c r="N58" s="244"/>
      <c r="W58" s="156"/>
      <c r="X58" s="157"/>
    </row>
    <row r="59" spans="1:24" ht="30" customHeight="1" x14ac:dyDescent="0.25">
      <c r="A59" s="428" t="str">
        <f>B5</f>
        <v>د.خەبات انور على</v>
      </c>
      <c r="B59" s="429"/>
      <c r="C59" s="357" t="s">
        <v>1282</v>
      </c>
      <c r="D59" s="357"/>
      <c r="E59" s="357"/>
      <c r="F59" s="245"/>
      <c r="G59" s="429" t="s">
        <v>1261</v>
      </c>
      <c r="H59" s="429"/>
      <c r="I59" s="430" t="s">
        <v>1263</v>
      </c>
      <c r="J59" s="430"/>
      <c r="K59" s="430"/>
      <c r="L59" s="430" t="s">
        <v>1265</v>
      </c>
      <c r="M59" s="430"/>
      <c r="N59" s="430"/>
      <c r="O59" s="163"/>
      <c r="P59" s="163"/>
      <c r="Q59" s="163"/>
      <c r="R59" s="194"/>
      <c r="W59" s="156"/>
      <c r="X59" s="157"/>
    </row>
    <row r="60" spans="1:24" ht="30" customHeight="1" x14ac:dyDescent="0.25">
      <c r="A60" s="428" t="s">
        <v>247</v>
      </c>
      <c r="B60" s="429"/>
      <c r="C60" s="429" t="s">
        <v>1165</v>
      </c>
      <c r="D60" s="429"/>
      <c r="E60" s="429"/>
      <c r="F60" s="245"/>
      <c r="G60" s="429" t="s">
        <v>1262</v>
      </c>
      <c r="H60" s="429"/>
      <c r="I60" s="430" t="s">
        <v>1264</v>
      </c>
      <c r="J60" s="430"/>
      <c r="K60" s="430"/>
      <c r="L60" s="430" t="s">
        <v>1266</v>
      </c>
      <c r="M60" s="430"/>
      <c r="N60" s="430"/>
      <c r="O60" s="163"/>
      <c r="P60" s="163"/>
      <c r="Q60" s="163"/>
      <c r="R60" s="194"/>
      <c r="W60" s="156"/>
      <c r="X60" s="157"/>
    </row>
    <row r="61" spans="1:24" ht="33.75" customHeight="1" x14ac:dyDescent="0.25">
      <c r="A61" s="421"/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3"/>
      <c r="O61" s="163"/>
      <c r="P61" s="163"/>
      <c r="Q61" s="163"/>
      <c r="R61" s="194"/>
      <c r="W61" s="156">
        <v>55</v>
      </c>
      <c r="X61" s="157" t="s">
        <v>1241</v>
      </c>
    </row>
    <row r="62" spans="1:24" ht="53.25" customHeight="1" x14ac:dyDescent="0.25">
      <c r="A62" s="421"/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22"/>
      <c r="M62" s="422"/>
      <c r="N62" s="423"/>
      <c r="O62" s="163"/>
      <c r="P62" s="163"/>
      <c r="Q62" s="163"/>
      <c r="R62" s="194"/>
      <c r="W62" s="156">
        <v>56</v>
      </c>
      <c r="X62" s="157" t="s">
        <v>1242</v>
      </c>
    </row>
    <row r="63" spans="1:24" ht="5.25" hidden="1" customHeight="1" x14ac:dyDescent="0.25">
      <c r="A63" s="421"/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3"/>
      <c r="O63" s="163"/>
      <c r="P63" s="163"/>
      <c r="Q63" s="163"/>
      <c r="R63" s="194"/>
      <c r="W63" s="156">
        <v>57</v>
      </c>
      <c r="X63" s="157" t="s">
        <v>1243</v>
      </c>
    </row>
    <row r="64" spans="1:24" s="248" customFormat="1" ht="35.25" customHeight="1" x14ac:dyDescent="0.4">
      <c r="A64" s="424"/>
      <c r="B64" s="425"/>
      <c r="C64" s="425"/>
      <c r="D64" s="425"/>
      <c r="E64" s="425"/>
      <c r="F64" s="425"/>
      <c r="G64" s="425"/>
      <c r="H64" s="425"/>
      <c r="I64" s="425"/>
      <c r="J64" s="426" t="s">
        <v>1249</v>
      </c>
      <c r="K64" s="426"/>
      <c r="L64" s="426"/>
      <c r="M64" s="426"/>
      <c r="N64" s="427"/>
      <c r="O64" s="246"/>
      <c r="P64" s="246"/>
      <c r="Q64" s="246"/>
      <c r="R64" s="247"/>
      <c r="W64" s="249">
        <v>58</v>
      </c>
      <c r="X64" s="250" t="s">
        <v>1186</v>
      </c>
    </row>
    <row r="65" spans="1:24" ht="35.25" customHeight="1" thickBot="1" x14ac:dyDescent="0.3">
      <c r="A65" s="397"/>
      <c r="B65" s="398"/>
      <c r="C65" s="398"/>
      <c r="D65" s="398"/>
      <c r="E65" s="398"/>
      <c r="F65" s="398"/>
      <c r="G65" s="398"/>
      <c r="H65" s="398"/>
      <c r="I65" s="398"/>
      <c r="J65" s="418" t="s">
        <v>248</v>
      </c>
      <c r="K65" s="418"/>
      <c r="L65" s="418"/>
      <c r="M65" s="418"/>
      <c r="N65" s="419"/>
      <c r="O65" s="251"/>
      <c r="P65" s="251"/>
      <c r="Q65" s="251"/>
      <c r="R65" s="252"/>
      <c r="W65" s="253">
        <v>59</v>
      </c>
      <c r="X65" s="254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01">
    <mergeCell ref="B17:F17"/>
    <mergeCell ref="G17:I17"/>
    <mergeCell ref="D55:H56"/>
    <mergeCell ref="A55:C56"/>
    <mergeCell ref="C15:D15"/>
    <mergeCell ref="E15:F15"/>
    <mergeCell ref="J15:K15"/>
    <mergeCell ref="L15:M15"/>
    <mergeCell ref="C6:G6"/>
    <mergeCell ref="K6:M6"/>
    <mergeCell ref="K8:M8"/>
    <mergeCell ref="A9:N13"/>
    <mergeCell ref="A14:N14"/>
    <mergeCell ref="C35:D35"/>
    <mergeCell ref="E35:F35"/>
    <mergeCell ref="J35:K35"/>
    <mergeCell ref="L35:M35"/>
    <mergeCell ref="C43:D43"/>
    <mergeCell ref="E43:F43"/>
    <mergeCell ref="H43:I43"/>
    <mergeCell ref="J43:K43"/>
    <mergeCell ref="L43:M43"/>
    <mergeCell ref="N48:O48"/>
    <mergeCell ref="A34:F34"/>
    <mergeCell ref="A1:G1"/>
    <mergeCell ref="J1:N2"/>
    <mergeCell ref="A2:G2"/>
    <mergeCell ref="A3:G3"/>
    <mergeCell ref="J3:L3"/>
    <mergeCell ref="M3:N3"/>
    <mergeCell ref="A7:B7"/>
    <mergeCell ref="C7:G7"/>
    <mergeCell ref="K7:M7"/>
    <mergeCell ref="B5:G5"/>
    <mergeCell ref="K5:M5"/>
    <mergeCell ref="A6:B6"/>
    <mergeCell ref="H34:M34"/>
    <mergeCell ref="A23:F23"/>
    <mergeCell ref="H23:M23"/>
    <mergeCell ref="L32:M32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A43:B43"/>
    <mergeCell ref="L46:M46"/>
    <mergeCell ref="J47:K47"/>
    <mergeCell ref="L47:M47"/>
    <mergeCell ref="J48:K48"/>
    <mergeCell ref="L48:M48"/>
    <mergeCell ref="O52:R52"/>
    <mergeCell ref="O53:R53"/>
    <mergeCell ref="I55:I56"/>
    <mergeCell ref="J55:K55"/>
    <mergeCell ref="L55:N55"/>
    <mergeCell ref="I59:K59"/>
    <mergeCell ref="L59:N59"/>
    <mergeCell ref="A60:B60"/>
    <mergeCell ref="C60:E60"/>
    <mergeCell ref="G60:H60"/>
    <mergeCell ref="I60:K60"/>
    <mergeCell ref="L60:N60"/>
    <mergeCell ref="I50:N50"/>
    <mergeCell ref="I51:K51"/>
    <mergeCell ref="L51:N51"/>
    <mergeCell ref="I52:K52"/>
    <mergeCell ref="L52:N52"/>
    <mergeCell ref="L56:N56"/>
    <mergeCell ref="I53:K53"/>
    <mergeCell ref="L53:N53"/>
    <mergeCell ref="I54:K54"/>
    <mergeCell ref="L54:N54"/>
    <mergeCell ref="G20:I20"/>
    <mergeCell ref="B21:D21"/>
    <mergeCell ref="E21:H21"/>
    <mergeCell ref="B20:F20"/>
    <mergeCell ref="A65:E65"/>
    <mergeCell ref="F65:I65"/>
    <mergeCell ref="A54:B54"/>
    <mergeCell ref="C54:D54"/>
    <mergeCell ref="E54:F54"/>
    <mergeCell ref="H49:N49"/>
    <mergeCell ref="A45:F45"/>
    <mergeCell ref="H45:N45"/>
    <mergeCell ref="C46:D46"/>
    <mergeCell ref="E46:F46"/>
    <mergeCell ref="J46:K46"/>
    <mergeCell ref="J65:N65"/>
    <mergeCell ref="J56:K56"/>
    <mergeCell ref="A61:N63"/>
    <mergeCell ref="A64:E64"/>
    <mergeCell ref="F64:I64"/>
    <mergeCell ref="J64:N64"/>
    <mergeCell ref="A59:B59"/>
    <mergeCell ref="C59:E59"/>
    <mergeCell ref="G59:H59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</dataValidations>
  <printOptions horizontalCentered="1" verticalCentered="1"/>
  <pageMargins left="0" right="0" top="0" bottom="0" header="0" footer="0"/>
  <pageSetup paperSize="9" scale="38" orientation="portrait" r:id="rId1"/>
  <colBreaks count="1" manualBreakCount="1">
    <brk id="1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1202"/>
  <sheetViews>
    <sheetView rightToLeft="1" workbookViewId="0">
      <selection activeCell="G17" sqref="G17"/>
    </sheetView>
  </sheetViews>
  <sheetFormatPr defaultRowHeight="15" x14ac:dyDescent="0.25"/>
  <cols>
    <col min="5" max="5" width="22.85546875" customWidth="1"/>
  </cols>
  <sheetData>
    <row r="2" spans="4:5" ht="16.5" x14ac:dyDescent="0.35">
      <c r="D2" s="1">
        <v>0</v>
      </c>
      <c r="E2" s="2" t="s">
        <v>249</v>
      </c>
    </row>
    <row r="3" spans="4:5" ht="16.5" x14ac:dyDescent="0.35">
      <c r="D3" s="1">
        <v>1000</v>
      </c>
      <c r="E3" s="2" t="s">
        <v>1</v>
      </c>
    </row>
    <row r="4" spans="4:5" ht="16.5" x14ac:dyDescent="0.35">
      <c r="D4" s="1">
        <v>2000</v>
      </c>
      <c r="E4" s="2" t="s">
        <v>2</v>
      </c>
    </row>
    <row r="5" spans="4:5" ht="16.5" x14ac:dyDescent="0.35">
      <c r="D5" s="1">
        <v>3000</v>
      </c>
      <c r="E5" s="2" t="s">
        <v>3</v>
      </c>
    </row>
    <row r="6" spans="4:5" ht="16.5" x14ac:dyDescent="0.35">
      <c r="D6" s="1">
        <v>4000</v>
      </c>
      <c r="E6" s="2" t="s">
        <v>4</v>
      </c>
    </row>
    <row r="7" spans="4:5" ht="16.5" x14ac:dyDescent="0.35">
      <c r="D7" s="1">
        <v>5000</v>
      </c>
      <c r="E7" s="2" t="s">
        <v>5</v>
      </c>
    </row>
    <row r="8" spans="4:5" ht="16.5" x14ac:dyDescent="0.35">
      <c r="D8" s="1">
        <v>6000</v>
      </c>
      <c r="E8" s="2" t="s">
        <v>6</v>
      </c>
    </row>
    <row r="9" spans="4:5" ht="16.5" x14ac:dyDescent="0.35">
      <c r="D9" s="1">
        <v>7000</v>
      </c>
      <c r="E9" s="2" t="s">
        <v>7</v>
      </c>
    </row>
    <row r="10" spans="4:5" ht="16.5" x14ac:dyDescent="0.35">
      <c r="D10" s="1">
        <v>8000</v>
      </c>
      <c r="E10" s="2" t="s">
        <v>8</v>
      </c>
    </row>
    <row r="11" spans="4:5" ht="16.5" x14ac:dyDescent="0.35">
      <c r="D11" s="1">
        <v>9000</v>
      </c>
      <c r="E11" s="2" t="s">
        <v>9</v>
      </c>
    </row>
    <row r="12" spans="4:5" ht="16.5" x14ac:dyDescent="0.35">
      <c r="D12" s="1">
        <v>10000</v>
      </c>
      <c r="E12" s="2" t="s">
        <v>10</v>
      </c>
    </row>
    <row r="13" spans="4:5" ht="16.5" x14ac:dyDescent="0.35">
      <c r="D13" s="1">
        <v>11000</v>
      </c>
      <c r="E13" s="2" t="s">
        <v>11</v>
      </c>
    </row>
    <row r="14" spans="4:5" ht="16.5" x14ac:dyDescent="0.35">
      <c r="D14" s="1">
        <v>12000</v>
      </c>
      <c r="E14" s="2" t="s">
        <v>12</v>
      </c>
    </row>
    <row r="15" spans="4:5" ht="16.5" x14ac:dyDescent="0.35">
      <c r="D15" s="1">
        <v>13000</v>
      </c>
      <c r="E15" s="2" t="s">
        <v>13</v>
      </c>
    </row>
    <row r="16" spans="4:5" ht="16.5" x14ac:dyDescent="0.35">
      <c r="D16" s="1">
        <v>14000</v>
      </c>
      <c r="E16" s="2" t="s">
        <v>14</v>
      </c>
    </row>
    <row r="17" spans="4:5" ht="16.5" x14ac:dyDescent="0.35">
      <c r="D17" s="1">
        <v>15000</v>
      </c>
      <c r="E17" s="2" t="s">
        <v>15</v>
      </c>
    </row>
    <row r="18" spans="4:5" ht="16.5" x14ac:dyDescent="0.35">
      <c r="D18" s="1">
        <v>16000</v>
      </c>
      <c r="E18" s="2" t="s">
        <v>16</v>
      </c>
    </row>
    <row r="19" spans="4:5" ht="16.5" x14ac:dyDescent="0.35">
      <c r="D19" s="1">
        <v>17000</v>
      </c>
      <c r="E19" s="2" t="s">
        <v>17</v>
      </c>
    </row>
    <row r="20" spans="4:5" ht="16.5" x14ac:dyDescent="0.35">
      <c r="D20" s="1">
        <v>18000</v>
      </c>
      <c r="E20" s="2" t="s">
        <v>18</v>
      </c>
    </row>
    <row r="21" spans="4:5" ht="16.5" x14ac:dyDescent="0.35">
      <c r="D21" s="1">
        <v>19000</v>
      </c>
      <c r="E21" s="2" t="s">
        <v>19</v>
      </c>
    </row>
    <row r="22" spans="4:5" ht="16.5" x14ac:dyDescent="0.35">
      <c r="D22" s="1">
        <v>20000</v>
      </c>
      <c r="E22" s="2" t="s">
        <v>20</v>
      </c>
    </row>
    <row r="23" spans="4:5" ht="16.5" x14ac:dyDescent="0.35">
      <c r="D23" s="1">
        <v>21000</v>
      </c>
      <c r="E23" s="2" t="s">
        <v>21</v>
      </c>
    </row>
    <row r="24" spans="4:5" ht="16.5" x14ac:dyDescent="0.35">
      <c r="D24" s="1">
        <v>22000</v>
      </c>
      <c r="E24" s="2" t="s">
        <v>22</v>
      </c>
    </row>
    <row r="25" spans="4:5" ht="16.5" x14ac:dyDescent="0.35">
      <c r="D25" s="1">
        <v>23000</v>
      </c>
      <c r="E25" s="2" t="s">
        <v>23</v>
      </c>
    </row>
    <row r="26" spans="4:5" ht="16.5" x14ac:dyDescent="0.35">
      <c r="D26" s="1">
        <v>24000</v>
      </c>
      <c r="E26" s="2" t="s">
        <v>24</v>
      </c>
    </row>
    <row r="27" spans="4:5" ht="16.5" x14ac:dyDescent="0.35">
      <c r="D27" s="1">
        <v>25000</v>
      </c>
      <c r="E27" s="2" t="s">
        <v>25</v>
      </c>
    </row>
    <row r="28" spans="4:5" ht="16.5" x14ac:dyDescent="0.35">
      <c r="D28" s="1">
        <v>26000</v>
      </c>
      <c r="E28" s="2" t="s">
        <v>26</v>
      </c>
    </row>
    <row r="29" spans="4:5" ht="16.5" x14ac:dyDescent="0.35">
      <c r="D29" s="1">
        <v>27000</v>
      </c>
      <c r="E29" s="2" t="s">
        <v>27</v>
      </c>
    </row>
    <row r="30" spans="4:5" ht="16.5" x14ac:dyDescent="0.35">
      <c r="D30" s="1">
        <v>28000</v>
      </c>
      <c r="E30" s="2" t="s">
        <v>28</v>
      </c>
    </row>
    <row r="31" spans="4:5" ht="16.5" x14ac:dyDescent="0.35">
      <c r="D31" s="1">
        <v>29000</v>
      </c>
      <c r="E31" s="2" t="s">
        <v>29</v>
      </c>
    </row>
    <row r="32" spans="4:5" ht="16.5" x14ac:dyDescent="0.35">
      <c r="D32" s="1">
        <v>30000</v>
      </c>
      <c r="E32" s="2" t="s">
        <v>30</v>
      </c>
    </row>
    <row r="33" spans="4:5" ht="16.5" x14ac:dyDescent="0.35">
      <c r="D33" s="1">
        <v>31000</v>
      </c>
      <c r="E33" s="2" t="s">
        <v>31</v>
      </c>
    </row>
    <row r="34" spans="4:5" ht="16.5" x14ac:dyDescent="0.35">
      <c r="D34" s="1">
        <v>32000</v>
      </c>
      <c r="E34" s="2" t="s">
        <v>32</v>
      </c>
    </row>
    <row r="35" spans="4:5" ht="16.5" x14ac:dyDescent="0.35">
      <c r="D35" s="1">
        <v>33000</v>
      </c>
      <c r="E35" s="2" t="s">
        <v>33</v>
      </c>
    </row>
    <row r="36" spans="4:5" ht="16.5" x14ac:dyDescent="0.35">
      <c r="D36" s="1">
        <v>34000</v>
      </c>
      <c r="E36" s="2" t="s">
        <v>34</v>
      </c>
    </row>
    <row r="37" spans="4:5" ht="16.5" x14ac:dyDescent="0.35">
      <c r="D37" s="1">
        <v>35000</v>
      </c>
      <c r="E37" s="2" t="s">
        <v>35</v>
      </c>
    </row>
    <row r="38" spans="4:5" ht="16.5" x14ac:dyDescent="0.35">
      <c r="D38" s="1">
        <v>36000</v>
      </c>
      <c r="E38" s="2" t="s">
        <v>36</v>
      </c>
    </row>
    <row r="39" spans="4:5" ht="16.5" x14ac:dyDescent="0.35">
      <c r="D39" s="1">
        <v>37000</v>
      </c>
      <c r="E39" s="2" t="s">
        <v>37</v>
      </c>
    </row>
    <row r="40" spans="4:5" ht="16.5" x14ac:dyDescent="0.35">
      <c r="D40" s="1">
        <v>38000</v>
      </c>
      <c r="E40" s="2" t="s">
        <v>38</v>
      </c>
    </row>
    <row r="41" spans="4:5" ht="16.5" x14ac:dyDescent="0.35">
      <c r="D41" s="1">
        <v>39000</v>
      </c>
      <c r="E41" s="2" t="s">
        <v>39</v>
      </c>
    </row>
    <row r="42" spans="4:5" ht="16.5" x14ac:dyDescent="0.35">
      <c r="D42" s="1">
        <v>40000</v>
      </c>
      <c r="E42" s="2" t="s">
        <v>98</v>
      </c>
    </row>
    <row r="43" spans="4:5" ht="16.5" x14ac:dyDescent="0.35">
      <c r="D43" s="1">
        <v>41000</v>
      </c>
      <c r="E43" s="2" t="s">
        <v>40</v>
      </c>
    </row>
    <row r="44" spans="4:5" ht="16.5" x14ac:dyDescent="0.35">
      <c r="D44" s="1">
        <v>42000</v>
      </c>
      <c r="E44" s="2" t="s">
        <v>41</v>
      </c>
    </row>
    <row r="45" spans="4:5" ht="16.5" x14ac:dyDescent="0.35">
      <c r="D45" s="1">
        <v>43000</v>
      </c>
      <c r="E45" s="2" t="s">
        <v>42</v>
      </c>
    </row>
    <row r="46" spans="4:5" ht="16.5" x14ac:dyDescent="0.35">
      <c r="D46" s="1">
        <v>44000</v>
      </c>
      <c r="E46" s="2" t="s">
        <v>43</v>
      </c>
    </row>
    <row r="47" spans="4:5" ht="16.5" x14ac:dyDescent="0.35">
      <c r="D47" s="1">
        <v>45000</v>
      </c>
      <c r="E47" s="2" t="s">
        <v>44</v>
      </c>
    </row>
    <row r="48" spans="4:5" ht="16.5" x14ac:dyDescent="0.35">
      <c r="D48" s="1">
        <v>46000</v>
      </c>
      <c r="E48" s="2" t="s">
        <v>45</v>
      </c>
    </row>
    <row r="49" spans="4:5" ht="16.5" x14ac:dyDescent="0.35">
      <c r="D49" s="1">
        <v>47000</v>
      </c>
      <c r="E49" s="2" t="s">
        <v>46</v>
      </c>
    </row>
    <row r="50" spans="4:5" ht="16.5" x14ac:dyDescent="0.35">
      <c r="D50" s="1">
        <v>48000</v>
      </c>
      <c r="E50" s="2" t="s">
        <v>47</v>
      </c>
    </row>
    <row r="51" spans="4:5" ht="16.5" x14ac:dyDescent="0.35">
      <c r="D51" s="1">
        <v>49000</v>
      </c>
      <c r="E51" s="2" t="s">
        <v>48</v>
      </c>
    </row>
    <row r="52" spans="4:5" ht="16.5" x14ac:dyDescent="0.35">
      <c r="D52" s="1">
        <v>50000</v>
      </c>
      <c r="E52" s="2" t="s">
        <v>99</v>
      </c>
    </row>
    <row r="53" spans="4:5" ht="16.5" x14ac:dyDescent="0.35">
      <c r="D53" s="1">
        <v>51000</v>
      </c>
      <c r="E53" s="2" t="s">
        <v>49</v>
      </c>
    </row>
    <row r="54" spans="4:5" ht="16.5" x14ac:dyDescent="0.35">
      <c r="D54" s="1">
        <v>52000</v>
      </c>
      <c r="E54" s="2" t="s">
        <v>50</v>
      </c>
    </row>
    <row r="55" spans="4:5" ht="16.5" x14ac:dyDescent="0.35">
      <c r="D55" s="1">
        <v>53000</v>
      </c>
      <c r="E55" s="2" t="s">
        <v>51</v>
      </c>
    </row>
    <row r="56" spans="4:5" ht="16.5" x14ac:dyDescent="0.35">
      <c r="D56" s="1">
        <v>54000</v>
      </c>
      <c r="E56" s="2" t="s">
        <v>52</v>
      </c>
    </row>
    <row r="57" spans="4:5" ht="16.5" x14ac:dyDescent="0.35">
      <c r="D57" s="1">
        <v>55000</v>
      </c>
      <c r="E57" s="2" t="s">
        <v>53</v>
      </c>
    </row>
    <row r="58" spans="4:5" ht="16.5" x14ac:dyDescent="0.35">
      <c r="D58" s="1">
        <v>56000</v>
      </c>
      <c r="E58" s="2" t="s">
        <v>54</v>
      </c>
    </row>
    <row r="59" spans="4:5" ht="16.5" x14ac:dyDescent="0.35">
      <c r="D59" s="1">
        <v>57000</v>
      </c>
      <c r="E59" s="2" t="s">
        <v>55</v>
      </c>
    </row>
    <row r="60" spans="4:5" ht="16.5" x14ac:dyDescent="0.35">
      <c r="D60" s="1">
        <v>58000</v>
      </c>
      <c r="E60" s="2" t="s">
        <v>56</v>
      </c>
    </row>
    <row r="61" spans="4:5" ht="16.5" x14ac:dyDescent="0.35">
      <c r="D61" s="1">
        <v>59000</v>
      </c>
      <c r="E61" s="2" t="s">
        <v>57</v>
      </c>
    </row>
    <row r="62" spans="4:5" ht="16.5" x14ac:dyDescent="0.35">
      <c r="D62" s="1">
        <v>60000</v>
      </c>
      <c r="E62" s="2" t="s">
        <v>100</v>
      </c>
    </row>
    <row r="63" spans="4:5" ht="16.5" x14ac:dyDescent="0.35">
      <c r="D63" s="1">
        <v>61000</v>
      </c>
      <c r="E63" s="2" t="s">
        <v>58</v>
      </c>
    </row>
    <row r="64" spans="4:5" ht="16.5" x14ac:dyDescent="0.35">
      <c r="D64" s="1">
        <v>62000</v>
      </c>
      <c r="E64" s="2" t="s">
        <v>59</v>
      </c>
    </row>
    <row r="65" spans="4:5" ht="16.5" x14ac:dyDescent="0.35">
      <c r="D65" s="1">
        <v>63000</v>
      </c>
      <c r="E65" s="2" t="s">
        <v>60</v>
      </c>
    </row>
    <row r="66" spans="4:5" ht="16.5" x14ac:dyDescent="0.35">
      <c r="D66" s="1">
        <v>64000</v>
      </c>
      <c r="E66" s="2" t="s">
        <v>61</v>
      </c>
    </row>
    <row r="67" spans="4:5" ht="16.5" x14ac:dyDescent="0.35">
      <c r="D67" s="1">
        <v>65000</v>
      </c>
      <c r="E67" s="2" t="s">
        <v>62</v>
      </c>
    </row>
    <row r="68" spans="4:5" ht="16.5" x14ac:dyDescent="0.35">
      <c r="D68" s="1">
        <v>66000</v>
      </c>
      <c r="E68" s="2" t="s">
        <v>63</v>
      </c>
    </row>
    <row r="69" spans="4:5" ht="16.5" x14ac:dyDescent="0.35">
      <c r="D69" s="1">
        <v>67000</v>
      </c>
      <c r="E69" s="2" t="s">
        <v>64</v>
      </c>
    </row>
    <row r="70" spans="4:5" ht="16.5" x14ac:dyDescent="0.35">
      <c r="D70" s="1">
        <v>68000</v>
      </c>
      <c r="E70" s="2" t="s">
        <v>65</v>
      </c>
    </row>
    <row r="71" spans="4:5" ht="16.5" x14ac:dyDescent="0.35">
      <c r="D71" s="1">
        <v>69000</v>
      </c>
      <c r="E71" s="2" t="s">
        <v>66</v>
      </c>
    </row>
    <row r="72" spans="4:5" ht="16.5" x14ac:dyDescent="0.35">
      <c r="D72" s="1">
        <v>70000</v>
      </c>
      <c r="E72" s="2" t="s">
        <v>67</v>
      </c>
    </row>
    <row r="73" spans="4:5" ht="16.5" x14ac:dyDescent="0.35">
      <c r="D73" s="1">
        <v>71000</v>
      </c>
      <c r="E73" s="2" t="s">
        <v>68</v>
      </c>
    </row>
    <row r="74" spans="4:5" ht="16.5" x14ac:dyDescent="0.35">
      <c r="D74" s="1">
        <v>72000</v>
      </c>
      <c r="E74" s="2" t="s">
        <v>69</v>
      </c>
    </row>
    <row r="75" spans="4:5" ht="16.5" x14ac:dyDescent="0.35">
      <c r="D75" s="1">
        <v>73000</v>
      </c>
      <c r="E75" s="2" t="s">
        <v>70</v>
      </c>
    </row>
    <row r="76" spans="4:5" ht="16.5" x14ac:dyDescent="0.35">
      <c r="D76" s="1">
        <v>74000</v>
      </c>
      <c r="E76" s="2" t="s">
        <v>71</v>
      </c>
    </row>
    <row r="77" spans="4:5" ht="16.5" x14ac:dyDescent="0.35">
      <c r="D77" s="1">
        <v>75000</v>
      </c>
      <c r="E77" s="2" t="s">
        <v>72</v>
      </c>
    </row>
    <row r="78" spans="4:5" ht="16.5" x14ac:dyDescent="0.35">
      <c r="D78" s="1">
        <v>76000</v>
      </c>
      <c r="E78" s="2" t="s">
        <v>73</v>
      </c>
    </row>
    <row r="79" spans="4:5" ht="16.5" x14ac:dyDescent="0.35">
      <c r="D79" s="1">
        <v>77000</v>
      </c>
      <c r="E79" s="2" t="s">
        <v>74</v>
      </c>
    </row>
    <row r="80" spans="4:5" ht="16.5" x14ac:dyDescent="0.35">
      <c r="D80" s="1">
        <v>78000</v>
      </c>
      <c r="E80" s="2" t="s">
        <v>75</v>
      </c>
    </row>
    <row r="81" spans="4:5" ht="16.5" x14ac:dyDescent="0.35">
      <c r="D81" s="1">
        <v>79000</v>
      </c>
      <c r="E81" s="2" t="s">
        <v>76</v>
      </c>
    </row>
    <row r="82" spans="4:5" ht="16.5" x14ac:dyDescent="0.35">
      <c r="D82" s="1">
        <v>80000</v>
      </c>
      <c r="E82" s="2" t="s">
        <v>77</v>
      </c>
    </row>
    <row r="83" spans="4:5" ht="16.5" x14ac:dyDescent="0.35">
      <c r="D83" s="1">
        <v>81000</v>
      </c>
      <c r="E83" s="2" t="s">
        <v>78</v>
      </c>
    </row>
    <row r="84" spans="4:5" ht="16.5" x14ac:dyDescent="0.35">
      <c r="D84" s="1">
        <v>82000</v>
      </c>
      <c r="E84" s="2" t="s">
        <v>79</v>
      </c>
    </row>
    <row r="85" spans="4:5" ht="16.5" x14ac:dyDescent="0.35">
      <c r="D85" s="1">
        <v>83000</v>
      </c>
      <c r="E85" s="2" t="s">
        <v>80</v>
      </c>
    </row>
    <row r="86" spans="4:5" ht="16.5" x14ac:dyDescent="0.35">
      <c r="D86" s="1">
        <v>84000</v>
      </c>
      <c r="E86" s="2" t="s">
        <v>81</v>
      </c>
    </row>
    <row r="87" spans="4:5" ht="16.5" x14ac:dyDescent="0.35">
      <c r="D87" s="1">
        <v>85000</v>
      </c>
      <c r="E87" s="2" t="s">
        <v>82</v>
      </c>
    </row>
    <row r="88" spans="4:5" ht="16.5" x14ac:dyDescent="0.35">
      <c r="D88" s="1">
        <v>86000</v>
      </c>
      <c r="E88" s="2" t="s">
        <v>83</v>
      </c>
    </row>
    <row r="89" spans="4:5" ht="16.5" x14ac:dyDescent="0.35">
      <c r="D89" s="1">
        <v>87000</v>
      </c>
      <c r="E89" s="2" t="s">
        <v>84</v>
      </c>
    </row>
    <row r="90" spans="4:5" ht="16.5" x14ac:dyDescent="0.35">
      <c r="D90" s="1">
        <v>88000</v>
      </c>
      <c r="E90" s="2" t="s">
        <v>85</v>
      </c>
    </row>
    <row r="91" spans="4:5" ht="16.5" x14ac:dyDescent="0.35">
      <c r="D91" s="1">
        <v>89000</v>
      </c>
      <c r="E91" s="2" t="s">
        <v>86</v>
      </c>
    </row>
    <row r="92" spans="4:5" ht="16.5" x14ac:dyDescent="0.35">
      <c r="D92" s="1">
        <v>90000</v>
      </c>
      <c r="E92" s="2" t="s">
        <v>87</v>
      </c>
    </row>
    <row r="93" spans="4:5" ht="16.5" x14ac:dyDescent="0.35">
      <c r="D93" s="1">
        <v>91000</v>
      </c>
      <c r="E93" s="2" t="s">
        <v>88</v>
      </c>
    </row>
    <row r="94" spans="4:5" ht="16.5" x14ac:dyDescent="0.35">
      <c r="D94" s="1">
        <v>92000</v>
      </c>
      <c r="E94" s="2" t="s">
        <v>89</v>
      </c>
    </row>
    <row r="95" spans="4:5" ht="16.5" x14ac:dyDescent="0.35">
      <c r="D95" s="1">
        <v>93000</v>
      </c>
      <c r="E95" s="2" t="s">
        <v>90</v>
      </c>
    </row>
    <row r="96" spans="4:5" ht="16.5" x14ac:dyDescent="0.35">
      <c r="D96" s="1">
        <v>94000</v>
      </c>
      <c r="E96" s="2" t="s">
        <v>91</v>
      </c>
    </row>
    <row r="97" spans="4:5" ht="16.5" x14ac:dyDescent="0.35">
      <c r="D97" s="1">
        <v>95000</v>
      </c>
      <c r="E97" s="2" t="s">
        <v>92</v>
      </c>
    </row>
    <row r="98" spans="4:5" ht="16.5" x14ac:dyDescent="0.35">
      <c r="D98" s="1">
        <v>96000</v>
      </c>
      <c r="E98" s="2" t="s">
        <v>93</v>
      </c>
    </row>
    <row r="99" spans="4:5" ht="16.5" x14ac:dyDescent="0.35">
      <c r="D99" s="1">
        <v>97000</v>
      </c>
      <c r="E99" s="2" t="s">
        <v>94</v>
      </c>
    </row>
    <row r="100" spans="4:5" ht="16.5" x14ac:dyDescent="0.35">
      <c r="D100" s="1">
        <v>98000</v>
      </c>
      <c r="E100" s="2" t="s">
        <v>95</v>
      </c>
    </row>
    <row r="101" spans="4:5" ht="16.5" x14ac:dyDescent="0.35">
      <c r="D101" s="1">
        <v>99000</v>
      </c>
      <c r="E101" s="2" t="s">
        <v>96</v>
      </c>
    </row>
    <row r="102" spans="4:5" ht="16.5" x14ac:dyDescent="0.35">
      <c r="D102" s="3">
        <v>100000</v>
      </c>
      <c r="E102" s="4" t="s">
        <v>97</v>
      </c>
    </row>
    <row r="103" spans="4:5" ht="16.5" x14ac:dyDescent="0.35">
      <c r="D103" s="1">
        <v>101000</v>
      </c>
      <c r="E103" s="2" t="s">
        <v>161</v>
      </c>
    </row>
    <row r="104" spans="4:5" ht="16.5" x14ac:dyDescent="0.35">
      <c r="D104" s="1">
        <v>102000</v>
      </c>
      <c r="E104" s="2" t="s">
        <v>162</v>
      </c>
    </row>
    <row r="105" spans="4:5" ht="16.5" x14ac:dyDescent="0.35">
      <c r="D105" s="1">
        <v>103000</v>
      </c>
      <c r="E105" s="2" t="s">
        <v>163</v>
      </c>
    </row>
    <row r="106" spans="4:5" ht="16.5" x14ac:dyDescent="0.35">
      <c r="D106" s="1">
        <v>104000</v>
      </c>
      <c r="E106" s="2" t="s">
        <v>164</v>
      </c>
    </row>
    <row r="107" spans="4:5" ht="16.5" x14ac:dyDescent="0.35">
      <c r="D107" s="1">
        <v>105000</v>
      </c>
      <c r="E107" s="2" t="s">
        <v>165</v>
      </c>
    </row>
    <row r="108" spans="4:5" ht="16.5" x14ac:dyDescent="0.35">
      <c r="D108" s="1">
        <v>106000</v>
      </c>
      <c r="E108" s="2" t="s">
        <v>166</v>
      </c>
    </row>
    <row r="109" spans="4:5" ht="16.5" x14ac:dyDescent="0.35">
      <c r="D109" s="1">
        <v>107000</v>
      </c>
      <c r="E109" s="2" t="s">
        <v>167</v>
      </c>
    </row>
    <row r="110" spans="4:5" ht="16.5" x14ac:dyDescent="0.35">
      <c r="D110" s="1">
        <v>108000</v>
      </c>
      <c r="E110" s="2" t="s">
        <v>168</v>
      </c>
    </row>
    <row r="111" spans="4:5" ht="16.5" x14ac:dyDescent="0.35">
      <c r="D111" s="1">
        <v>109000</v>
      </c>
      <c r="E111" s="2" t="s">
        <v>169</v>
      </c>
    </row>
    <row r="112" spans="4:5" ht="16.5" x14ac:dyDescent="0.35">
      <c r="D112" s="1">
        <v>110000</v>
      </c>
      <c r="E112" s="2" t="s">
        <v>170</v>
      </c>
    </row>
    <row r="113" spans="4:5" ht="16.5" x14ac:dyDescent="0.35">
      <c r="D113" s="1">
        <v>111000</v>
      </c>
      <c r="E113" s="2" t="s">
        <v>171</v>
      </c>
    </row>
    <row r="114" spans="4:5" ht="16.5" x14ac:dyDescent="0.35">
      <c r="D114" s="1">
        <v>112000</v>
      </c>
      <c r="E114" s="2" t="s">
        <v>172</v>
      </c>
    </row>
    <row r="115" spans="4:5" ht="16.5" x14ac:dyDescent="0.35">
      <c r="D115" s="1">
        <v>113000</v>
      </c>
      <c r="E115" s="2" t="s">
        <v>173</v>
      </c>
    </row>
    <row r="116" spans="4:5" ht="16.5" x14ac:dyDescent="0.35">
      <c r="D116" s="1">
        <v>114000</v>
      </c>
      <c r="E116" s="2" t="s">
        <v>174</v>
      </c>
    </row>
    <row r="117" spans="4:5" ht="16.5" x14ac:dyDescent="0.35">
      <c r="D117" s="1">
        <v>115000</v>
      </c>
      <c r="E117" s="2" t="s">
        <v>175</v>
      </c>
    </row>
    <row r="118" spans="4:5" ht="16.5" x14ac:dyDescent="0.35">
      <c r="D118" s="1">
        <v>116000</v>
      </c>
      <c r="E118" s="2" t="s">
        <v>176</v>
      </c>
    </row>
    <row r="119" spans="4:5" ht="16.5" x14ac:dyDescent="0.35">
      <c r="D119" s="1">
        <v>117000</v>
      </c>
      <c r="E119" s="2" t="s">
        <v>177</v>
      </c>
    </row>
    <row r="120" spans="4:5" ht="16.5" x14ac:dyDescent="0.35">
      <c r="D120" s="1">
        <v>118000</v>
      </c>
      <c r="E120" s="2" t="s">
        <v>178</v>
      </c>
    </row>
    <row r="121" spans="4:5" ht="16.5" x14ac:dyDescent="0.35">
      <c r="D121" s="1">
        <v>119000</v>
      </c>
      <c r="E121" s="2" t="s">
        <v>179</v>
      </c>
    </row>
    <row r="122" spans="4:5" ht="16.5" x14ac:dyDescent="0.35">
      <c r="D122" s="1">
        <v>120000</v>
      </c>
      <c r="E122" s="2" t="s">
        <v>180</v>
      </c>
    </row>
    <row r="123" spans="4:5" ht="16.5" x14ac:dyDescent="0.35">
      <c r="D123" s="1">
        <v>121000</v>
      </c>
      <c r="E123" s="2" t="s">
        <v>181</v>
      </c>
    </row>
    <row r="124" spans="4:5" ht="16.5" x14ac:dyDescent="0.35">
      <c r="D124" s="1">
        <v>122000</v>
      </c>
      <c r="E124" s="2" t="s">
        <v>182</v>
      </c>
    </row>
    <row r="125" spans="4:5" ht="16.5" x14ac:dyDescent="0.35">
      <c r="D125" s="1">
        <v>123000</v>
      </c>
      <c r="E125" s="2" t="s">
        <v>183</v>
      </c>
    </row>
    <row r="126" spans="4:5" ht="16.5" x14ac:dyDescent="0.35">
      <c r="D126" s="1">
        <v>124000</v>
      </c>
      <c r="E126" s="2" t="s">
        <v>184</v>
      </c>
    </row>
    <row r="127" spans="4:5" ht="16.5" x14ac:dyDescent="0.35">
      <c r="D127" s="1">
        <v>125000</v>
      </c>
      <c r="E127" s="2" t="s">
        <v>185</v>
      </c>
    </row>
    <row r="128" spans="4:5" ht="16.5" x14ac:dyDescent="0.35">
      <c r="D128" s="1">
        <v>126000</v>
      </c>
      <c r="E128" s="2" t="s">
        <v>186</v>
      </c>
    </row>
    <row r="129" spans="4:5" ht="16.5" x14ac:dyDescent="0.35">
      <c r="D129" s="1">
        <v>127000</v>
      </c>
      <c r="E129" s="2" t="s">
        <v>187</v>
      </c>
    </row>
    <row r="130" spans="4:5" ht="16.5" x14ac:dyDescent="0.35">
      <c r="D130" s="1">
        <v>128000</v>
      </c>
      <c r="E130" s="2" t="s">
        <v>188</v>
      </c>
    </row>
    <row r="131" spans="4:5" ht="16.5" x14ac:dyDescent="0.35">
      <c r="D131" s="1">
        <v>129000</v>
      </c>
      <c r="E131" s="2" t="s">
        <v>189</v>
      </c>
    </row>
    <row r="132" spans="4:5" ht="16.5" x14ac:dyDescent="0.35">
      <c r="D132" s="1">
        <v>130000</v>
      </c>
      <c r="E132" s="2" t="s">
        <v>190</v>
      </c>
    </row>
    <row r="133" spans="4:5" ht="16.5" x14ac:dyDescent="0.35">
      <c r="D133" s="1">
        <v>131000</v>
      </c>
      <c r="E133" s="2" t="s">
        <v>191</v>
      </c>
    </row>
    <row r="134" spans="4:5" ht="16.5" x14ac:dyDescent="0.35">
      <c r="D134" s="1">
        <v>132000</v>
      </c>
      <c r="E134" s="2" t="s">
        <v>192</v>
      </c>
    </row>
    <row r="135" spans="4:5" ht="16.5" x14ac:dyDescent="0.35">
      <c r="D135" s="1">
        <v>133000</v>
      </c>
      <c r="E135" s="2" t="s">
        <v>193</v>
      </c>
    </row>
    <row r="136" spans="4:5" ht="16.5" x14ac:dyDescent="0.35">
      <c r="D136" s="1">
        <v>134000</v>
      </c>
      <c r="E136" s="2" t="s">
        <v>194</v>
      </c>
    </row>
    <row r="137" spans="4:5" ht="16.5" x14ac:dyDescent="0.35">
      <c r="D137" s="1">
        <v>135000</v>
      </c>
      <c r="E137" s="2" t="s">
        <v>195</v>
      </c>
    </row>
    <row r="138" spans="4:5" ht="16.5" x14ac:dyDescent="0.35">
      <c r="D138" s="1">
        <v>136000</v>
      </c>
      <c r="E138" s="2" t="s">
        <v>196</v>
      </c>
    </row>
    <row r="139" spans="4:5" ht="16.5" x14ac:dyDescent="0.35">
      <c r="D139" s="1">
        <v>137000</v>
      </c>
      <c r="E139" s="2" t="s">
        <v>197</v>
      </c>
    </row>
    <row r="140" spans="4:5" ht="16.5" x14ac:dyDescent="0.35">
      <c r="D140" s="1">
        <v>138000</v>
      </c>
      <c r="E140" s="2" t="s">
        <v>198</v>
      </c>
    </row>
    <row r="141" spans="4:5" ht="16.5" x14ac:dyDescent="0.35">
      <c r="D141" s="1">
        <v>139000</v>
      </c>
      <c r="E141" s="2" t="s">
        <v>199</v>
      </c>
    </row>
    <row r="142" spans="4:5" ht="16.5" x14ac:dyDescent="0.35">
      <c r="D142" s="1">
        <v>140000</v>
      </c>
      <c r="E142" s="2" t="s">
        <v>200</v>
      </c>
    </row>
    <row r="143" spans="4:5" ht="16.5" x14ac:dyDescent="0.35">
      <c r="D143" s="1">
        <v>141000</v>
      </c>
      <c r="E143" s="2" t="s">
        <v>201</v>
      </c>
    </row>
    <row r="144" spans="4:5" ht="16.5" x14ac:dyDescent="0.35">
      <c r="D144" s="1">
        <v>142000</v>
      </c>
      <c r="E144" s="2" t="s">
        <v>202</v>
      </c>
    </row>
    <row r="145" spans="4:5" ht="16.5" x14ac:dyDescent="0.35">
      <c r="D145" s="1">
        <v>143000</v>
      </c>
      <c r="E145" s="2" t="s">
        <v>203</v>
      </c>
    </row>
    <row r="146" spans="4:5" ht="16.5" x14ac:dyDescent="0.35">
      <c r="D146" s="1">
        <v>144000</v>
      </c>
      <c r="E146" s="2" t="s">
        <v>204</v>
      </c>
    </row>
    <row r="147" spans="4:5" ht="16.5" x14ac:dyDescent="0.35">
      <c r="D147" s="1">
        <v>145000</v>
      </c>
      <c r="E147" s="2" t="s">
        <v>205</v>
      </c>
    </row>
    <row r="148" spans="4:5" ht="16.5" x14ac:dyDescent="0.35">
      <c r="D148" s="1">
        <v>146000</v>
      </c>
      <c r="E148" s="2" t="s">
        <v>206</v>
      </c>
    </row>
    <row r="149" spans="4:5" ht="16.5" x14ac:dyDescent="0.35">
      <c r="D149" s="1">
        <v>147000</v>
      </c>
      <c r="E149" s="2" t="s">
        <v>207</v>
      </c>
    </row>
    <row r="150" spans="4:5" ht="16.5" x14ac:dyDescent="0.35">
      <c r="D150" s="1">
        <v>148000</v>
      </c>
      <c r="E150" s="2" t="s">
        <v>208</v>
      </c>
    </row>
    <row r="151" spans="4:5" ht="16.5" x14ac:dyDescent="0.35">
      <c r="D151" s="1">
        <v>149000</v>
      </c>
      <c r="E151" s="2" t="s">
        <v>209</v>
      </c>
    </row>
    <row r="152" spans="4:5" ht="16.5" x14ac:dyDescent="0.35">
      <c r="D152" s="1">
        <v>150000</v>
      </c>
      <c r="E152" s="2" t="s">
        <v>210</v>
      </c>
    </row>
    <row r="153" spans="4:5" ht="16.5" x14ac:dyDescent="0.35">
      <c r="D153" s="1">
        <v>151000</v>
      </c>
      <c r="E153" s="2" t="s">
        <v>211</v>
      </c>
    </row>
    <row r="154" spans="4:5" ht="16.5" x14ac:dyDescent="0.35">
      <c r="D154" s="1">
        <v>152000</v>
      </c>
      <c r="E154" s="2" t="s">
        <v>212</v>
      </c>
    </row>
    <row r="155" spans="4:5" ht="16.5" x14ac:dyDescent="0.35">
      <c r="D155" s="1">
        <v>153000</v>
      </c>
      <c r="E155" s="2" t="s">
        <v>259</v>
      </c>
    </row>
    <row r="156" spans="4:5" ht="16.5" x14ac:dyDescent="0.35">
      <c r="D156" s="1">
        <v>154000</v>
      </c>
      <c r="E156" s="2" t="s">
        <v>260</v>
      </c>
    </row>
    <row r="157" spans="4:5" ht="16.5" x14ac:dyDescent="0.35">
      <c r="D157" s="1">
        <v>155000</v>
      </c>
      <c r="E157" s="2" t="s">
        <v>261</v>
      </c>
    </row>
    <row r="158" spans="4:5" ht="16.5" x14ac:dyDescent="0.35">
      <c r="D158" s="1">
        <v>156000</v>
      </c>
      <c r="E158" s="2" t="s">
        <v>262</v>
      </c>
    </row>
    <row r="159" spans="4:5" ht="16.5" x14ac:dyDescent="0.35">
      <c r="D159" s="1">
        <v>157000</v>
      </c>
      <c r="E159" s="2" t="s">
        <v>263</v>
      </c>
    </row>
    <row r="160" spans="4:5" ht="16.5" x14ac:dyDescent="0.35">
      <c r="D160" s="1">
        <v>158000</v>
      </c>
      <c r="E160" s="2" t="s">
        <v>264</v>
      </c>
    </row>
    <row r="161" spans="4:5" ht="16.5" x14ac:dyDescent="0.35">
      <c r="D161" s="1">
        <v>159000</v>
      </c>
      <c r="E161" s="2" t="s">
        <v>265</v>
      </c>
    </row>
    <row r="162" spans="4:5" ht="16.5" x14ac:dyDescent="0.35">
      <c r="D162" s="1">
        <v>160000</v>
      </c>
      <c r="E162" s="2" t="s">
        <v>266</v>
      </c>
    </row>
    <row r="163" spans="4:5" ht="16.5" x14ac:dyDescent="0.35">
      <c r="D163" s="1">
        <v>161000</v>
      </c>
      <c r="E163" s="2" t="s">
        <v>267</v>
      </c>
    </row>
    <row r="164" spans="4:5" ht="16.5" x14ac:dyDescent="0.35">
      <c r="D164" s="1">
        <v>162000</v>
      </c>
      <c r="E164" s="2" t="s">
        <v>268</v>
      </c>
    </row>
    <row r="165" spans="4:5" ht="16.5" x14ac:dyDescent="0.35">
      <c r="D165" s="1">
        <v>163000</v>
      </c>
      <c r="E165" s="2" t="s">
        <v>269</v>
      </c>
    </row>
    <row r="166" spans="4:5" ht="16.5" x14ac:dyDescent="0.35">
      <c r="D166" s="1">
        <v>164000</v>
      </c>
      <c r="E166" s="2" t="s">
        <v>270</v>
      </c>
    </row>
    <row r="167" spans="4:5" ht="16.5" x14ac:dyDescent="0.35">
      <c r="D167" s="1">
        <v>165000</v>
      </c>
      <c r="E167" s="2" t="s">
        <v>271</v>
      </c>
    </row>
    <row r="168" spans="4:5" ht="16.5" x14ac:dyDescent="0.35">
      <c r="D168" s="1">
        <v>166000</v>
      </c>
      <c r="E168" s="2" t="s">
        <v>272</v>
      </c>
    </row>
    <row r="169" spans="4:5" ht="16.5" x14ac:dyDescent="0.35">
      <c r="D169" s="1">
        <v>167000</v>
      </c>
      <c r="E169" s="2" t="s">
        <v>273</v>
      </c>
    </row>
    <row r="170" spans="4:5" ht="16.5" x14ac:dyDescent="0.35">
      <c r="D170" s="1">
        <v>168000</v>
      </c>
      <c r="E170" s="2" t="s">
        <v>274</v>
      </c>
    </row>
    <row r="171" spans="4:5" ht="16.5" x14ac:dyDescent="0.35">
      <c r="D171" s="1">
        <v>169000</v>
      </c>
      <c r="E171" s="2" t="s">
        <v>275</v>
      </c>
    </row>
    <row r="172" spans="4:5" ht="16.5" x14ac:dyDescent="0.35">
      <c r="D172" s="1">
        <v>170000</v>
      </c>
      <c r="E172" s="2" t="s">
        <v>276</v>
      </c>
    </row>
    <row r="173" spans="4:5" ht="16.5" x14ac:dyDescent="0.35">
      <c r="D173" s="1">
        <v>171000</v>
      </c>
      <c r="E173" s="2" t="s">
        <v>277</v>
      </c>
    </row>
    <row r="174" spans="4:5" ht="16.5" x14ac:dyDescent="0.35">
      <c r="D174" s="1">
        <v>172000</v>
      </c>
      <c r="E174" s="2" t="s">
        <v>278</v>
      </c>
    </row>
    <row r="175" spans="4:5" ht="16.5" x14ac:dyDescent="0.35">
      <c r="D175" s="1">
        <v>173000</v>
      </c>
      <c r="E175" s="2" t="s">
        <v>279</v>
      </c>
    </row>
    <row r="176" spans="4:5" ht="16.5" x14ac:dyDescent="0.35">
      <c r="D176" s="1">
        <v>174000</v>
      </c>
      <c r="E176" s="2" t="s">
        <v>280</v>
      </c>
    </row>
    <row r="177" spans="4:5" ht="16.5" x14ac:dyDescent="0.35">
      <c r="D177" s="1">
        <v>175000</v>
      </c>
      <c r="E177" s="2" t="s">
        <v>281</v>
      </c>
    </row>
    <row r="178" spans="4:5" ht="16.5" x14ac:dyDescent="0.35">
      <c r="D178" s="1">
        <v>176000</v>
      </c>
      <c r="E178" s="2" t="s">
        <v>282</v>
      </c>
    </row>
    <row r="179" spans="4:5" ht="16.5" x14ac:dyDescent="0.35">
      <c r="D179" s="1">
        <v>177000</v>
      </c>
      <c r="E179" s="2" t="s">
        <v>283</v>
      </c>
    </row>
    <row r="180" spans="4:5" ht="16.5" x14ac:dyDescent="0.35">
      <c r="D180" s="1">
        <v>178000</v>
      </c>
      <c r="E180" s="2" t="s">
        <v>284</v>
      </c>
    </row>
    <row r="181" spans="4:5" ht="16.5" x14ac:dyDescent="0.35">
      <c r="D181" s="1">
        <v>179000</v>
      </c>
      <c r="E181" s="2" t="s">
        <v>285</v>
      </c>
    </row>
    <row r="182" spans="4:5" ht="16.5" x14ac:dyDescent="0.35">
      <c r="D182" s="1">
        <v>180000</v>
      </c>
      <c r="E182" s="2" t="s">
        <v>286</v>
      </c>
    </row>
    <row r="183" spans="4:5" ht="16.5" x14ac:dyDescent="0.35">
      <c r="D183" s="1">
        <v>181000</v>
      </c>
      <c r="E183" s="2" t="s">
        <v>287</v>
      </c>
    </row>
    <row r="184" spans="4:5" ht="16.5" x14ac:dyDescent="0.35">
      <c r="D184" s="1">
        <v>182000</v>
      </c>
      <c r="E184" s="2" t="s">
        <v>288</v>
      </c>
    </row>
    <row r="185" spans="4:5" ht="16.5" x14ac:dyDescent="0.35">
      <c r="D185" s="1">
        <v>183000</v>
      </c>
      <c r="E185" s="2" t="s">
        <v>289</v>
      </c>
    </row>
    <row r="186" spans="4:5" ht="16.5" x14ac:dyDescent="0.35">
      <c r="D186" s="1">
        <v>184000</v>
      </c>
      <c r="E186" s="2" t="s">
        <v>290</v>
      </c>
    </row>
    <row r="187" spans="4:5" ht="16.5" x14ac:dyDescent="0.35">
      <c r="D187" s="1">
        <v>185000</v>
      </c>
      <c r="E187" s="2" t="s">
        <v>291</v>
      </c>
    </row>
    <row r="188" spans="4:5" ht="16.5" x14ac:dyDescent="0.35">
      <c r="D188" s="1">
        <v>186000</v>
      </c>
      <c r="E188" s="2" t="s">
        <v>292</v>
      </c>
    </row>
    <row r="189" spans="4:5" ht="16.5" x14ac:dyDescent="0.35">
      <c r="D189" s="1">
        <v>187000</v>
      </c>
      <c r="E189" s="2" t="s">
        <v>293</v>
      </c>
    </row>
    <row r="190" spans="4:5" ht="16.5" x14ac:dyDescent="0.35">
      <c r="D190" s="1">
        <v>188000</v>
      </c>
      <c r="E190" s="2" t="s">
        <v>294</v>
      </c>
    </row>
    <row r="191" spans="4:5" ht="16.5" x14ac:dyDescent="0.35">
      <c r="D191" s="1">
        <v>189000</v>
      </c>
      <c r="E191" s="2" t="s">
        <v>295</v>
      </c>
    </row>
    <row r="192" spans="4:5" ht="16.5" x14ac:dyDescent="0.35">
      <c r="D192" s="1">
        <v>190000</v>
      </c>
      <c r="E192" s="2" t="s">
        <v>296</v>
      </c>
    </row>
    <row r="193" spans="4:5" ht="16.5" x14ac:dyDescent="0.35">
      <c r="D193" s="1">
        <v>191000</v>
      </c>
      <c r="E193" s="2" t="s">
        <v>297</v>
      </c>
    </row>
    <row r="194" spans="4:5" ht="16.5" x14ac:dyDescent="0.35">
      <c r="D194" s="1">
        <v>192000</v>
      </c>
      <c r="E194" s="2" t="s">
        <v>298</v>
      </c>
    </row>
    <row r="195" spans="4:5" ht="16.5" x14ac:dyDescent="0.35">
      <c r="D195" s="1">
        <v>193000</v>
      </c>
      <c r="E195" s="2" t="s">
        <v>299</v>
      </c>
    </row>
    <row r="196" spans="4:5" ht="16.5" x14ac:dyDescent="0.35">
      <c r="D196" s="1">
        <v>194000</v>
      </c>
      <c r="E196" s="2" t="s">
        <v>300</v>
      </c>
    </row>
    <row r="197" spans="4:5" ht="16.5" x14ac:dyDescent="0.35">
      <c r="D197" s="1">
        <v>195000</v>
      </c>
      <c r="E197" s="2" t="s">
        <v>301</v>
      </c>
    </row>
    <row r="198" spans="4:5" ht="16.5" x14ac:dyDescent="0.35">
      <c r="D198" s="1">
        <v>196000</v>
      </c>
      <c r="E198" s="2" t="s">
        <v>302</v>
      </c>
    </row>
    <row r="199" spans="4:5" ht="16.5" x14ac:dyDescent="0.35">
      <c r="D199" s="1">
        <v>197000</v>
      </c>
      <c r="E199" s="2" t="s">
        <v>303</v>
      </c>
    </row>
    <row r="200" spans="4:5" ht="16.5" x14ac:dyDescent="0.35">
      <c r="D200" s="1">
        <v>198000</v>
      </c>
      <c r="E200" s="2" t="s">
        <v>304</v>
      </c>
    </row>
    <row r="201" spans="4:5" ht="16.5" x14ac:dyDescent="0.35">
      <c r="D201" s="1">
        <v>199000</v>
      </c>
      <c r="E201" s="2" t="s">
        <v>305</v>
      </c>
    </row>
    <row r="202" spans="4:5" ht="16.5" x14ac:dyDescent="0.35">
      <c r="D202" s="3">
        <v>200000</v>
      </c>
      <c r="E202" s="4" t="s">
        <v>110</v>
      </c>
    </row>
    <row r="203" spans="4:5" ht="16.5" x14ac:dyDescent="0.35">
      <c r="D203" s="1">
        <v>201000</v>
      </c>
      <c r="E203" s="2" t="s">
        <v>111</v>
      </c>
    </row>
    <row r="204" spans="4:5" ht="16.5" x14ac:dyDescent="0.35">
      <c r="D204" s="1">
        <v>202000</v>
      </c>
      <c r="E204" s="2" t="s">
        <v>112</v>
      </c>
    </row>
    <row r="205" spans="4:5" ht="16.5" x14ac:dyDescent="0.35">
      <c r="D205" s="1">
        <v>203000</v>
      </c>
      <c r="E205" s="2" t="s">
        <v>113</v>
      </c>
    </row>
    <row r="206" spans="4:5" ht="16.5" x14ac:dyDescent="0.35">
      <c r="D206" s="1">
        <v>204000</v>
      </c>
      <c r="E206" s="2" t="s">
        <v>114</v>
      </c>
    </row>
    <row r="207" spans="4:5" ht="16.5" x14ac:dyDescent="0.35">
      <c r="D207" s="1">
        <v>205000</v>
      </c>
      <c r="E207" s="2" t="s">
        <v>115</v>
      </c>
    </row>
    <row r="208" spans="4:5" ht="16.5" x14ac:dyDescent="0.35">
      <c r="D208" s="1">
        <v>206000</v>
      </c>
      <c r="E208" s="2" t="s">
        <v>116</v>
      </c>
    </row>
    <row r="209" spans="4:5" ht="16.5" x14ac:dyDescent="0.35">
      <c r="D209" s="1">
        <v>207000</v>
      </c>
      <c r="E209" s="2" t="s">
        <v>117</v>
      </c>
    </row>
    <row r="210" spans="4:5" ht="16.5" x14ac:dyDescent="0.35">
      <c r="D210" s="1">
        <v>208000</v>
      </c>
      <c r="E210" s="2" t="s">
        <v>118</v>
      </c>
    </row>
    <row r="211" spans="4:5" ht="16.5" x14ac:dyDescent="0.35">
      <c r="D211" s="1">
        <v>209000</v>
      </c>
      <c r="E211" s="2" t="s">
        <v>119</v>
      </c>
    </row>
    <row r="212" spans="4:5" ht="16.5" x14ac:dyDescent="0.35">
      <c r="D212" s="1">
        <v>210000</v>
      </c>
      <c r="E212" s="2" t="s">
        <v>120</v>
      </c>
    </row>
    <row r="213" spans="4:5" ht="16.5" x14ac:dyDescent="0.35">
      <c r="D213" s="1">
        <v>211000</v>
      </c>
      <c r="E213" s="2" t="s">
        <v>121</v>
      </c>
    </row>
    <row r="214" spans="4:5" ht="16.5" x14ac:dyDescent="0.35">
      <c r="D214" s="1">
        <v>212000</v>
      </c>
      <c r="E214" s="2" t="s">
        <v>122</v>
      </c>
    </row>
    <row r="215" spans="4:5" ht="16.5" x14ac:dyDescent="0.35">
      <c r="D215" s="1">
        <v>213000</v>
      </c>
      <c r="E215" s="2" t="s">
        <v>123</v>
      </c>
    </row>
    <row r="216" spans="4:5" ht="16.5" x14ac:dyDescent="0.35">
      <c r="D216" s="1">
        <v>214000</v>
      </c>
      <c r="E216" s="2" t="s">
        <v>124</v>
      </c>
    </row>
    <row r="217" spans="4:5" ht="16.5" x14ac:dyDescent="0.35">
      <c r="D217" s="1">
        <v>215000</v>
      </c>
      <c r="E217" s="2" t="s">
        <v>125</v>
      </c>
    </row>
    <row r="218" spans="4:5" ht="16.5" x14ac:dyDescent="0.35">
      <c r="D218" s="1">
        <v>216000</v>
      </c>
      <c r="E218" s="2" t="s">
        <v>126</v>
      </c>
    </row>
    <row r="219" spans="4:5" ht="16.5" x14ac:dyDescent="0.35">
      <c r="D219" s="1">
        <v>217000</v>
      </c>
      <c r="E219" s="2" t="s">
        <v>127</v>
      </c>
    </row>
    <row r="220" spans="4:5" ht="16.5" x14ac:dyDescent="0.35">
      <c r="D220" s="1">
        <v>218000</v>
      </c>
      <c r="E220" s="2" t="s">
        <v>128</v>
      </c>
    </row>
    <row r="221" spans="4:5" ht="16.5" x14ac:dyDescent="0.35">
      <c r="D221" s="1">
        <v>219000</v>
      </c>
      <c r="E221" s="2" t="s">
        <v>129</v>
      </c>
    </row>
    <row r="222" spans="4:5" ht="16.5" x14ac:dyDescent="0.35">
      <c r="D222" s="1">
        <v>220000</v>
      </c>
      <c r="E222" s="2" t="s">
        <v>130</v>
      </c>
    </row>
    <row r="223" spans="4:5" ht="16.5" x14ac:dyDescent="0.35">
      <c r="D223" s="1">
        <v>221000</v>
      </c>
      <c r="E223" s="2" t="s">
        <v>131</v>
      </c>
    </row>
    <row r="224" spans="4:5" ht="16.5" x14ac:dyDescent="0.35">
      <c r="D224" s="1">
        <v>222000</v>
      </c>
      <c r="E224" s="2" t="s">
        <v>132</v>
      </c>
    </row>
    <row r="225" spans="4:5" ht="16.5" x14ac:dyDescent="0.35">
      <c r="D225" s="1">
        <v>223000</v>
      </c>
      <c r="E225" s="2" t="s">
        <v>133</v>
      </c>
    </row>
    <row r="226" spans="4:5" ht="16.5" x14ac:dyDescent="0.35">
      <c r="D226" s="1">
        <v>224000</v>
      </c>
      <c r="E226" s="2" t="s">
        <v>134</v>
      </c>
    </row>
    <row r="227" spans="4:5" ht="16.5" x14ac:dyDescent="0.35">
      <c r="D227" s="1">
        <v>225000</v>
      </c>
      <c r="E227" s="2" t="s">
        <v>135</v>
      </c>
    </row>
    <row r="228" spans="4:5" ht="16.5" x14ac:dyDescent="0.35">
      <c r="D228" s="1">
        <v>226000</v>
      </c>
      <c r="E228" s="2" t="s">
        <v>136</v>
      </c>
    </row>
    <row r="229" spans="4:5" ht="16.5" x14ac:dyDescent="0.35">
      <c r="D229" s="1">
        <v>227000</v>
      </c>
      <c r="E229" s="2" t="s">
        <v>137</v>
      </c>
    </row>
    <row r="230" spans="4:5" ht="16.5" x14ac:dyDescent="0.35">
      <c r="D230" s="1">
        <v>228000</v>
      </c>
      <c r="E230" s="2" t="s">
        <v>138</v>
      </c>
    </row>
    <row r="231" spans="4:5" ht="16.5" x14ac:dyDescent="0.35">
      <c r="D231" s="1">
        <v>229000</v>
      </c>
      <c r="E231" s="2" t="s">
        <v>139</v>
      </c>
    </row>
    <row r="232" spans="4:5" ht="16.5" x14ac:dyDescent="0.35">
      <c r="D232" s="1">
        <v>230000</v>
      </c>
      <c r="E232" s="2" t="s">
        <v>140</v>
      </c>
    </row>
    <row r="233" spans="4:5" ht="16.5" x14ac:dyDescent="0.35">
      <c r="D233" s="1">
        <v>231000</v>
      </c>
      <c r="E233" s="2" t="s">
        <v>141</v>
      </c>
    </row>
    <row r="234" spans="4:5" ht="16.5" x14ac:dyDescent="0.35">
      <c r="D234" s="1">
        <v>232000</v>
      </c>
      <c r="E234" s="2" t="s">
        <v>142</v>
      </c>
    </row>
    <row r="235" spans="4:5" ht="16.5" x14ac:dyDescent="0.35">
      <c r="D235" s="1">
        <v>233000</v>
      </c>
      <c r="E235" s="2" t="s">
        <v>143</v>
      </c>
    </row>
    <row r="236" spans="4:5" ht="16.5" x14ac:dyDescent="0.35">
      <c r="D236" s="1">
        <v>234000</v>
      </c>
      <c r="E236" s="2" t="s">
        <v>144</v>
      </c>
    </row>
    <row r="237" spans="4:5" ht="16.5" x14ac:dyDescent="0.35">
      <c r="D237" s="1">
        <v>235000</v>
      </c>
      <c r="E237" s="2" t="s">
        <v>145</v>
      </c>
    </row>
    <row r="238" spans="4:5" ht="16.5" x14ac:dyDescent="0.35">
      <c r="D238" s="1">
        <v>236000</v>
      </c>
      <c r="E238" s="2" t="s">
        <v>146</v>
      </c>
    </row>
    <row r="239" spans="4:5" ht="16.5" x14ac:dyDescent="0.35">
      <c r="D239" s="1">
        <v>237000</v>
      </c>
      <c r="E239" s="2" t="s">
        <v>147</v>
      </c>
    </row>
    <row r="240" spans="4:5" ht="16.5" x14ac:dyDescent="0.35">
      <c r="D240" s="1">
        <v>238000</v>
      </c>
      <c r="E240" s="2" t="s">
        <v>148</v>
      </c>
    </row>
    <row r="241" spans="4:5" ht="16.5" x14ac:dyDescent="0.35">
      <c r="D241" s="1">
        <v>239000</v>
      </c>
      <c r="E241" s="2" t="s">
        <v>149</v>
      </c>
    </row>
    <row r="242" spans="4:5" ht="16.5" x14ac:dyDescent="0.35">
      <c r="D242" s="1">
        <v>240000</v>
      </c>
      <c r="E242" s="2" t="s">
        <v>150</v>
      </c>
    </row>
    <row r="243" spans="4:5" ht="16.5" x14ac:dyDescent="0.35">
      <c r="D243" s="1">
        <v>241000</v>
      </c>
      <c r="E243" s="2" t="s">
        <v>151</v>
      </c>
    </row>
    <row r="244" spans="4:5" ht="16.5" x14ac:dyDescent="0.35">
      <c r="D244" s="1">
        <v>242000</v>
      </c>
      <c r="E244" s="2" t="s">
        <v>152</v>
      </c>
    </row>
    <row r="245" spans="4:5" ht="16.5" x14ac:dyDescent="0.35">
      <c r="D245" s="1">
        <v>243000</v>
      </c>
      <c r="E245" s="2" t="s">
        <v>153</v>
      </c>
    </row>
    <row r="246" spans="4:5" ht="16.5" x14ac:dyDescent="0.35">
      <c r="D246" s="1">
        <v>244000</v>
      </c>
      <c r="E246" s="2" t="s">
        <v>154</v>
      </c>
    </row>
    <row r="247" spans="4:5" ht="16.5" x14ac:dyDescent="0.35">
      <c r="D247" s="1">
        <v>245000</v>
      </c>
      <c r="E247" s="2" t="s">
        <v>155</v>
      </c>
    </row>
    <row r="248" spans="4:5" ht="16.5" x14ac:dyDescent="0.35">
      <c r="D248" s="1">
        <v>246000</v>
      </c>
      <c r="E248" s="2" t="s">
        <v>156</v>
      </c>
    </row>
    <row r="249" spans="4:5" ht="16.5" x14ac:dyDescent="0.35">
      <c r="D249" s="1">
        <v>247000</v>
      </c>
      <c r="E249" s="2" t="s">
        <v>157</v>
      </c>
    </row>
    <row r="250" spans="4:5" ht="16.5" x14ac:dyDescent="0.35">
      <c r="D250" s="1">
        <v>248000</v>
      </c>
      <c r="E250" s="2" t="s">
        <v>158</v>
      </c>
    </row>
    <row r="251" spans="4:5" ht="16.5" x14ac:dyDescent="0.35">
      <c r="D251" s="1">
        <v>249000</v>
      </c>
      <c r="E251" s="2" t="s">
        <v>159</v>
      </c>
    </row>
    <row r="252" spans="4:5" ht="16.5" x14ac:dyDescent="0.35">
      <c r="D252" s="1">
        <v>250000</v>
      </c>
      <c r="E252" s="2" t="s">
        <v>160</v>
      </c>
    </row>
    <row r="253" spans="4:5" ht="16.5" x14ac:dyDescent="0.35">
      <c r="D253" s="1">
        <v>251000</v>
      </c>
      <c r="E253" s="2" t="s">
        <v>306</v>
      </c>
    </row>
    <row r="254" spans="4:5" ht="16.5" x14ac:dyDescent="0.35">
      <c r="D254" s="1">
        <v>252000</v>
      </c>
      <c r="E254" s="2" t="s">
        <v>307</v>
      </c>
    </row>
    <row r="255" spans="4:5" ht="16.5" x14ac:dyDescent="0.35">
      <c r="D255" s="1">
        <v>253000</v>
      </c>
      <c r="E255" s="2" t="s">
        <v>308</v>
      </c>
    </row>
    <row r="256" spans="4:5" ht="16.5" x14ac:dyDescent="0.35">
      <c r="D256" s="1">
        <v>254000</v>
      </c>
      <c r="E256" s="2" t="s">
        <v>309</v>
      </c>
    </row>
    <row r="257" spans="4:5" ht="16.5" x14ac:dyDescent="0.35">
      <c r="D257" s="1">
        <v>255000</v>
      </c>
      <c r="E257" s="2" t="s">
        <v>310</v>
      </c>
    </row>
    <row r="258" spans="4:5" ht="16.5" x14ac:dyDescent="0.35">
      <c r="D258" s="1">
        <v>256000</v>
      </c>
      <c r="E258" s="2" t="s">
        <v>311</v>
      </c>
    </row>
    <row r="259" spans="4:5" ht="16.5" x14ac:dyDescent="0.35">
      <c r="D259" s="1">
        <v>257000</v>
      </c>
      <c r="E259" s="2" t="s">
        <v>312</v>
      </c>
    </row>
    <row r="260" spans="4:5" ht="16.5" x14ac:dyDescent="0.35">
      <c r="D260" s="1">
        <v>258000</v>
      </c>
      <c r="E260" s="2" t="s">
        <v>313</v>
      </c>
    </row>
    <row r="261" spans="4:5" ht="16.5" x14ac:dyDescent="0.35">
      <c r="D261" s="1">
        <v>259000</v>
      </c>
      <c r="E261" s="2" t="s">
        <v>314</v>
      </c>
    </row>
    <row r="262" spans="4:5" ht="16.5" x14ac:dyDescent="0.35">
      <c r="D262" s="1">
        <v>260000</v>
      </c>
      <c r="E262" s="2" t="s">
        <v>315</v>
      </c>
    </row>
    <row r="263" spans="4:5" ht="16.5" x14ac:dyDescent="0.35">
      <c r="D263" s="1">
        <v>261000</v>
      </c>
      <c r="E263" s="2" t="s">
        <v>316</v>
      </c>
    </row>
    <row r="264" spans="4:5" ht="16.5" x14ac:dyDescent="0.35">
      <c r="D264" s="1">
        <v>262000</v>
      </c>
      <c r="E264" s="2" t="s">
        <v>317</v>
      </c>
    </row>
    <row r="265" spans="4:5" ht="16.5" x14ac:dyDescent="0.35">
      <c r="D265" s="1">
        <v>263000</v>
      </c>
      <c r="E265" s="2" t="s">
        <v>318</v>
      </c>
    </row>
    <row r="266" spans="4:5" ht="16.5" x14ac:dyDescent="0.35">
      <c r="D266" s="1">
        <v>264000</v>
      </c>
      <c r="E266" s="2" t="s">
        <v>319</v>
      </c>
    </row>
    <row r="267" spans="4:5" ht="16.5" x14ac:dyDescent="0.35">
      <c r="D267" s="1">
        <v>265000</v>
      </c>
      <c r="E267" s="2" t="s">
        <v>320</v>
      </c>
    </row>
    <row r="268" spans="4:5" ht="16.5" x14ac:dyDescent="0.35">
      <c r="D268" s="1">
        <v>266000</v>
      </c>
      <c r="E268" s="2" t="s">
        <v>321</v>
      </c>
    </row>
    <row r="269" spans="4:5" ht="16.5" x14ac:dyDescent="0.35">
      <c r="D269" s="1">
        <v>267000</v>
      </c>
      <c r="E269" s="2" t="s">
        <v>322</v>
      </c>
    </row>
    <row r="270" spans="4:5" ht="16.5" x14ac:dyDescent="0.35">
      <c r="D270" s="1">
        <v>268000</v>
      </c>
      <c r="E270" s="2" t="s">
        <v>323</v>
      </c>
    </row>
    <row r="271" spans="4:5" ht="16.5" x14ac:dyDescent="0.35">
      <c r="D271" s="1">
        <v>269000</v>
      </c>
      <c r="E271" s="2" t="s">
        <v>324</v>
      </c>
    </row>
    <row r="272" spans="4:5" ht="16.5" x14ac:dyDescent="0.35">
      <c r="D272" s="1">
        <v>270000</v>
      </c>
      <c r="E272" s="2" t="s">
        <v>325</v>
      </c>
    </row>
    <row r="273" spans="4:5" ht="16.5" x14ac:dyDescent="0.35">
      <c r="D273" s="1">
        <v>271000</v>
      </c>
      <c r="E273" s="2" t="s">
        <v>326</v>
      </c>
    </row>
    <row r="274" spans="4:5" ht="16.5" x14ac:dyDescent="0.35">
      <c r="D274" s="1">
        <v>272000</v>
      </c>
      <c r="E274" s="2" t="s">
        <v>327</v>
      </c>
    </row>
    <row r="275" spans="4:5" ht="16.5" x14ac:dyDescent="0.35">
      <c r="D275" s="1">
        <v>273000</v>
      </c>
      <c r="E275" s="2" t="s">
        <v>328</v>
      </c>
    </row>
    <row r="276" spans="4:5" ht="16.5" x14ac:dyDescent="0.35">
      <c r="D276" s="1">
        <v>274000</v>
      </c>
      <c r="E276" s="2" t="s">
        <v>329</v>
      </c>
    </row>
    <row r="277" spans="4:5" ht="16.5" x14ac:dyDescent="0.35">
      <c r="D277" s="1">
        <v>275000</v>
      </c>
      <c r="E277" s="2" t="s">
        <v>330</v>
      </c>
    </row>
    <row r="278" spans="4:5" ht="16.5" x14ac:dyDescent="0.35">
      <c r="D278" s="1">
        <v>276000</v>
      </c>
      <c r="E278" s="2" t="s">
        <v>331</v>
      </c>
    </row>
    <row r="279" spans="4:5" ht="16.5" x14ac:dyDescent="0.35">
      <c r="D279" s="1">
        <v>277000</v>
      </c>
      <c r="E279" s="2" t="s">
        <v>332</v>
      </c>
    </row>
    <row r="280" spans="4:5" ht="16.5" x14ac:dyDescent="0.35">
      <c r="D280" s="1">
        <v>278000</v>
      </c>
      <c r="E280" s="2" t="s">
        <v>333</v>
      </c>
    </row>
    <row r="281" spans="4:5" ht="16.5" x14ac:dyDescent="0.35">
      <c r="D281" s="1">
        <v>279000</v>
      </c>
      <c r="E281" s="2" t="s">
        <v>334</v>
      </c>
    </row>
    <row r="282" spans="4:5" ht="16.5" x14ac:dyDescent="0.35">
      <c r="D282" s="1">
        <v>280000</v>
      </c>
      <c r="E282" s="2" t="s">
        <v>335</v>
      </c>
    </row>
    <row r="283" spans="4:5" ht="16.5" x14ac:dyDescent="0.35">
      <c r="D283" s="1">
        <v>281000</v>
      </c>
      <c r="E283" s="2" t="s">
        <v>336</v>
      </c>
    </row>
    <row r="284" spans="4:5" ht="16.5" x14ac:dyDescent="0.35">
      <c r="D284" s="1">
        <v>282000</v>
      </c>
      <c r="E284" s="2" t="s">
        <v>337</v>
      </c>
    </row>
    <row r="285" spans="4:5" ht="16.5" x14ac:dyDescent="0.35">
      <c r="D285" s="1">
        <v>283000</v>
      </c>
      <c r="E285" s="2" t="s">
        <v>338</v>
      </c>
    </row>
    <row r="286" spans="4:5" ht="16.5" x14ac:dyDescent="0.35">
      <c r="D286" s="1">
        <v>284000</v>
      </c>
      <c r="E286" s="2" t="s">
        <v>339</v>
      </c>
    </row>
    <row r="287" spans="4:5" ht="16.5" x14ac:dyDescent="0.35">
      <c r="D287" s="1">
        <v>285000</v>
      </c>
      <c r="E287" s="2" t="s">
        <v>340</v>
      </c>
    </row>
    <row r="288" spans="4:5" ht="16.5" x14ac:dyDescent="0.35">
      <c r="D288" s="1">
        <v>286000</v>
      </c>
      <c r="E288" s="2" t="s">
        <v>341</v>
      </c>
    </row>
    <row r="289" spans="4:5" ht="16.5" x14ac:dyDescent="0.35">
      <c r="D289" s="1">
        <v>287000</v>
      </c>
      <c r="E289" s="2" t="s">
        <v>342</v>
      </c>
    </row>
    <row r="290" spans="4:5" ht="16.5" x14ac:dyDescent="0.35">
      <c r="D290" s="1">
        <v>288000</v>
      </c>
      <c r="E290" s="2" t="s">
        <v>343</v>
      </c>
    </row>
    <row r="291" spans="4:5" ht="16.5" x14ac:dyDescent="0.35">
      <c r="D291" s="1">
        <v>289000</v>
      </c>
      <c r="E291" s="2" t="s">
        <v>344</v>
      </c>
    </row>
    <row r="292" spans="4:5" ht="16.5" x14ac:dyDescent="0.35">
      <c r="D292" s="1">
        <v>290000</v>
      </c>
      <c r="E292" s="2" t="s">
        <v>345</v>
      </c>
    </row>
    <row r="293" spans="4:5" ht="16.5" x14ac:dyDescent="0.35">
      <c r="D293" s="1">
        <v>291000</v>
      </c>
      <c r="E293" s="2" t="s">
        <v>346</v>
      </c>
    </row>
    <row r="294" spans="4:5" ht="16.5" x14ac:dyDescent="0.35">
      <c r="D294" s="1">
        <v>292000</v>
      </c>
      <c r="E294" s="2" t="s">
        <v>347</v>
      </c>
    </row>
    <row r="295" spans="4:5" ht="16.5" x14ac:dyDescent="0.35">
      <c r="D295" s="1">
        <v>293000</v>
      </c>
      <c r="E295" s="2" t="s">
        <v>348</v>
      </c>
    </row>
    <row r="296" spans="4:5" ht="16.5" x14ac:dyDescent="0.35">
      <c r="D296" s="1">
        <v>294000</v>
      </c>
      <c r="E296" s="2" t="s">
        <v>349</v>
      </c>
    </row>
    <row r="297" spans="4:5" ht="16.5" x14ac:dyDescent="0.35">
      <c r="D297" s="1">
        <v>295000</v>
      </c>
      <c r="E297" s="2" t="s">
        <v>350</v>
      </c>
    </row>
    <row r="298" spans="4:5" ht="16.5" x14ac:dyDescent="0.35">
      <c r="D298" s="1">
        <v>296000</v>
      </c>
      <c r="E298" s="2" t="s">
        <v>351</v>
      </c>
    </row>
    <row r="299" spans="4:5" ht="16.5" x14ac:dyDescent="0.35">
      <c r="D299" s="1">
        <v>297000</v>
      </c>
      <c r="E299" s="2" t="s">
        <v>352</v>
      </c>
    </row>
    <row r="300" spans="4:5" ht="16.5" x14ac:dyDescent="0.35">
      <c r="D300" s="1">
        <v>298000</v>
      </c>
      <c r="E300" s="2" t="s">
        <v>353</v>
      </c>
    </row>
    <row r="301" spans="4:5" ht="16.5" x14ac:dyDescent="0.35">
      <c r="D301" s="1">
        <v>299000</v>
      </c>
      <c r="E301" s="2" t="s">
        <v>354</v>
      </c>
    </row>
    <row r="302" spans="4:5" ht="16.5" x14ac:dyDescent="0.35">
      <c r="D302" s="3">
        <v>300000</v>
      </c>
      <c r="E302" s="4" t="s">
        <v>109</v>
      </c>
    </row>
    <row r="303" spans="4:5" ht="16.5" x14ac:dyDescent="0.35">
      <c r="D303" s="1">
        <v>301000</v>
      </c>
      <c r="E303" s="2" t="s">
        <v>357</v>
      </c>
    </row>
    <row r="304" spans="4:5" ht="16.5" x14ac:dyDescent="0.35">
      <c r="D304" s="1">
        <v>302000</v>
      </c>
      <c r="E304" s="2" t="s">
        <v>358</v>
      </c>
    </row>
    <row r="305" spans="4:5" ht="16.5" x14ac:dyDescent="0.35">
      <c r="D305" s="1">
        <v>303000</v>
      </c>
      <c r="E305" s="2" t="s">
        <v>359</v>
      </c>
    </row>
    <row r="306" spans="4:5" ht="16.5" x14ac:dyDescent="0.35">
      <c r="D306" s="1">
        <v>304000</v>
      </c>
      <c r="E306" s="2" t="s">
        <v>360</v>
      </c>
    </row>
    <row r="307" spans="4:5" ht="16.5" x14ac:dyDescent="0.35">
      <c r="D307" s="1">
        <v>305000</v>
      </c>
      <c r="E307" s="2" t="s">
        <v>361</v>
      </c>
    </row>
    <row r="308" spans="4:5" ht="16.5" x14ac:dyDescent="0.35">
      <c r="D308" s="1">
        <v>306000</v>
      </c>
      <c r="E308" s="2" t="s">
        <v>362</v>
      </c>
    </row>
    <row r="309" spans="4:5" ht="16.5" x14ac:dyDescent="0.35">
      <c r="D309" s="1">
        <v>307000</v>
      </c>
      <c r="E309" s="2" t="s">
        <v>363</v>
      </c>
    </row>
    <row r="310" spans="4:5" ht="16.5" x14ac:dyDescent="0.35">
      <c r="D310" s="1">
        <v>308000</v>
      </c>
      <c r="E310" s="2" t="s">
        <v>364</v>
      </c>
    </row>
    <row r="311" spans="4:5" ht="16.5" x14ac:dyDescent="0.35">
      <c r="D311" s="1">
        <v>309000</v>
      </c>
      <c r="E311" s="2" t="s">
        <v>365</v>
      </c>
    </row>
    <row r="312" spans="4:5" ht="16.5" x14ac:dyDescent="0.35">
      <c r="D312" s="1">
        <v>310000</v>
      </c>
      <c r="E312" s="2" t="s">
        <v>366</v>
      </c>
    </row>
    <row r="313" spans="4:5" ht="16.5" x14ac:dyDescent="0.35">
      <c r="D313" s="1">
        <v>311000</v>
      </c>
      <c r="E313" s="2" t="s">
        <v>367</v>
      </c>
    </row>
    <row r="314" spans="4:5" ht="16.5" x14ac:dyDescent="0.35">
      <c r="D314" s="1">
        <v>312000</v>
      </c>
      <c r="E314" s="2" t="s">
        <v>368</v>
      </c>
    </row>
    <row r="315" spans="4:5" ht="16.5" x14ac:dyDescent="0.35">
      <c r="D315" s="1">
        <v>313000</v>
      </c>
      <c r="E315" s="2" t="s">
        <v>369</v>
      </c>
    </row>
    <row r="316" spans="4:5" ht="16.5" x14ac:dyDescent="0.35">
      <c r="D316" s="1">
        <v>314000</v>
      </c>
      <c r="E316" s="2" t="s">
        <v>370</v>
      </c>
    </row>
    <row r="317" spans="4:5" ht="16.5" x14ac:dyDescent="0.35">
      <c r="D317" s="1">
        <v>315000</v>
      </c>
      <c r="E317" s="2" t="s">
        <v>371</v>
      </c>
    </row>
    <row r="318" spans="4:5" ht="16.5" x14ac:dyDescent="0.35">
      <c r="D318" s="1">
        <v>316000</v>
      </c>
      <c r="E318" s="2" t="s">
        <v>372</v>
      </c>
    </row>
    <row r="319" spans="4:5" ht="16.5" x14ac:dyDescent="0.35">
      <c r="D319" s="1">
        <v>317000</v>
      </c>
      <c r="E319" s="2" t="s">
        <v>373</v>
      </c>
    </row>
    <row r="320" spans="4:5" ht="16.5" x14ac:dyDescent="0.35">
      <c r="D320" s="1">
        <v>318000</v>
      </c>
      <c r="E320" s="2" t="s">
        <v>374</v>
      </c>
    </row>
    <row r="321" spans="4:5" ht="16.5" x14ac:dyDescent="0.35">
      <c r="D321" s="1">
        <v>319000</v>
      </c>
      <c r="E321" s="2" t="s">
        <v>375</v>
      </c>
    </row>
    <row r="322" spans="4:5" ht="16.5" x14ac:dyDescent="0.35">
      <c r="D322" s="1">
        <v>320000</v>
      </c>
      <c r="E322" s="2" t="s">
        <v>376</v>
      </c>
    </row>
    <row r="323" spans="4:5" ht="16.5" x14ac:dyDescent="0.35">
      <c r="D323" s="1">
        <v>321000</v>
      </c>
      <c r="E323" s="2" t="s">
        <v>377</v>
      </c>
    </row>
    <row r="324" spans="4:5" ht="16.5" x14ac:dyDescent="0.35">
      <c r="D324" s="1">
        <v>322000</v>
      </c>
      <c r="E324" s="2" t="s">
        <v>378</v>
      </c>
    </row>
    <row r="325" spans="4:5" ht="16.5" x14ac:dyDescent="0.35">
      <c r="D325" s="1">
        <v>323000</v>
      </c>
      <c r="E325" s="2" t="s">
        <v>379</v>
      </c>
    </row>
    <row r="326" spans="4:5" ht="16.5" x14ac:dyDescent="0.35">
      <c r="D326" s="1">
        <v>324000</v>
      </c>
      <c r="E326" s="2" t="s">
        <v>380</v>
      </c>
    </row>
    <row r="327" spans="4:5" ht="16.5" x14ac:dyDescent="0.35">
      <c r="D327" s="1">
        <v>325000</v>
      </c>
      <c r="E327" s="2" t="s">
        <v>381</v>
      </c>
    </row>
    <row r="328" spans="4:5" ht="16.5" x14ac:dyDescent="0.35">
      <c r="D328" s="1">
        <v>326000</v>
      </c>
      <c r="E328" s="2" t="s">
        <v>382</v>
      </c>
    </row>
    <row r="329" spans="4:5" ht="16.5" x14ac:dyDescent="0.35">
      <c r="D329" s="1">
        <v>327000</v>
      </c>
      <c r="E329" s="2" t="s">
        <v>383</v>
      </c>
    </row>
    <row r="330" spans="4:5" ht="16.5" x14ac:dyDescent="0.35">
      <c r="D330" s="1">
        <v>328000</v>
      </c>
      <c r="E330" s="2" t="s">
        <v>384</v>
      </c>
    </row>
    <row r="331" spans="4:5" ht="16.5" x14ac:dyDescent="0.35">
      <c r="D331" s="1">
        <v>329000</v>
      </c>
      <c r="E331" s="2" t="s">
        <v>385</v>
      </c>
    </row>
    <row r="332" spans="4:5" ht="16.5" x14ac:dyDescent="0.35">
      <c r="D332" s="1">
        <v>330000</v>
      </c>
      <c r="E332" s="2" t="s">
        <v>386</v>
      </c>
    </row>
    <row r="333" spans="4:5" ht="16.5" x14ac:dyDescent="0.35">
      <c r="D333" s="1">
        <v>331000</v>
      </c>
      <c r="E333" s="2" t="s">
        <v>387</v>
      </c>
    </row>
    <row r="334" spans="4:5" ht="16.5" x14ac:dyDescent="0.35">
      <c r="D334" s="1">
        <v>332000</v>
      </c>
      <c r="E334" s="2" t="s">
        <v>388</v>
      </c>
    </row>
    <row r="335" spans="4:5" ht="16.5" x14ac:dyDescent="0.35">
      <c r="D335" s="1">
        <v>333000</v>
      </c>
      <c r="E335" s="2" t="s">
        <v>389</v>
      </c>
    </row>
    <row r="336" spans="4:5" ht="16.5" x14ac:dyDescent="0.35">
      <c r="D336" s="1">
        <v>334000</v>
      </c>
      <c r="E336" s="2" t="s">
        <v>390</v>
      </c>
    </row>
    <row r="337" spans="4:5" ht="16.5" x14ac:dyDescent="0.35">
      <c r="D337" s="1">
        <v>335000</v>
      </c>
      <c r="E337" s="2" t="s">
        <v>391</v>
      </c>
    </row>
    <row r="338" spans="4:5" ht="16.5" x14ac:dyDescent="0.35">
      <c r="D338" s="1">
        <v>336000</v>
      </c>
      <c r="E338" s="2" t="s">
        <v>392</v>
      </c>
    </row>
    <row r="339" spans="4:5" ht="16.5" x14ac:dyDescent="0.35">
      <c r="D339" s="1">
        <v>337000</v>
      </c>
      <c r="E339" s="2" t="s">
        <v>393</v>
      </c>
    </row>
    <row r="340" spans="4:5" ht="16.5" x14ac:dyDescent="0.35">
      <c r="D340" s="1">
        <v>338000</v>
      </c>
      <c r="E340" s="2" t="s">
        <v>394</v>
      </c>
    </row>
    <row r="341" spans="4:5" ht="16.5" x14ac:dyDescent="0.35">
      <c r="D341" s="1">
        <v>339000</v>
      </c>
      <c r="E341" s="2" t="s">
        <v>395</v>
      </c>
    </row>
    <row r="342" spans="4:5" ht="16.5" x14ac:dyDescent="0.35">
      <c r="D342" s="1">
        <v>340000</v>
      </c>
      <c r="E342" s="2" t="s">
        <v>396</v>
      </c>
    </row>
    <row r="343" spans="4:5" ht="16.5" x14ac:dyDescent="0.35">
      <c r="D343" s="1">
        <v>341000</v>
      </c>
      <c r="E343" s="2" t="s">
        <v>397</v>
      </c>
    </row>
    <row r="344" spans="4:5" ht="16.5" x14ac:dyDescent="0.35">
      <c r="D344" s="1">
        <v>342000</v>
      </c>
      <c r="E344" s="2" t="s">
        <v>398</v>
      </c>
    </row>
    <row r="345" spans="4:5" ht="16.5" x14ac:dyDescent="0.35">
      <c r="D345" s="1">
        <v>343000</v>
      </c>
      <c r="E345" s="2" t="s">
        <v>399</v>
      </c>
    </row>
    <row r="346" spans="4:5" ht="16.5" x14ac:dyDescent="0.35">
      <c r="D346" s="1">
        <v>344000</v>
      </c>
      <c r="E346" s="2" t="s">
        <v>400</v>
      </c>
    </row>
    <row r="347" spans="4:5" ht="16.5" x14ac:dyDescent="0.35">
      <c r="D347" s="1">
        <v>345000</v>
      </c>
      <c r="E347" s="2" t="s">
        <v>401</v>
      </c>
    </row>
    <row r="348" spans="4:5" ht="16.5" x14ac:dyDescent="0.35">
      <c r="D348" s="1">
        <v>346000</v>
      </c>
      <c r="E348" s="2" t="s">
        <v>402</v>
      </c>
    </row>
    <row r="349" spans="4:5" ht="16.5" x14ac:dyDescent="0.35">
      <c r="D349" s="1">
        <v>347000</v>
      </c>
      <c r="E349" s="2" t="s">
        <v>403</v>
      </c>
    </row>
    <row r="350" spans="4:5" ht="16.5" x14ac:dyDescent="0.35">
      <c r="D350" s="1">
        <v>348000</v>
      </c>
      <c r="E350" s="2" t="s">
        <v>404</v>
      </c>
    </row>
    <row r="351" spans="4:5" ht="16.5" x14ac:dyDescent="0.35">
      <c r="D351" s="1">
        <v>349000</v>
      </c>
      <c r="E351" s="2" t="s">
        <v>405</v>
      </c>
    </row>
    <row r="352" spans="4:5" ht="16.5" x14ac:dyDescent="0.35">
      <c r="D352" s="1">
        <v>350000</v>
      </c>
      <c r="E352" s="2" t="s">
        <v>406</v>
      </c>
    </row>
    <row r="353" spans="4:5" ht="16.5" x14ac:dyDescent="0.35">
      <c r="D353" s="1">
        <v>351000</v>
      </c>
      <c r="E353" s="2" t="s">
        <v>407</v>
      </c>
    </row>
    <row r="354" spans="4:5" ht="16.5" x14ac:dyDescent="0.35">
      <c r="D354" s="1">
        <v>352000</v>
      </c>
      <c r="E354" s="2" t="s">
        <v>408</v>
      </c>
    </row>
    <row r="355" spans="4:5" ht="16.5" x14ac:dyDescent="0.35">
      <c r="D355" s="1">
        <v>353000</v>
      </c>
      <c r="E355" s="2" t="s">
        <v>409</v>
      </c>
    </row>
    <row r="356" spans="4:5" ht="16.5" x14ac:dyDescent="0.35">
      <c r="D356" s="1">
        <v>354000</v>
      </c>
      <c r="E356" s="2" t="s">
        <v>410</v>
      </c>
    </row>
    <row r="357" spans="4:5" ht="16.5" x14ac:dyDescent="0.35">
      <c r="D357" s="1">
        <v>355000</v>
      </c>
      <c r="E357" s="2" t="s">
        <v>411</v>
      </c>
    </row>
    <row r="358" spans="4:5" ht="16.5" x14ac:dyDescent="0.35">
      <c r="D358" s="1">
        <v>356000</v>
      </c>
      <c r="E358" s="2" t="s">
        <v>412</v>
      </c>
    </row>
    <row r="359" spans="4:5" ht="16.5" x14ac:dyDescent="0.35">
      <c r="D359" s="1">
        <v>357000</v>
      </c>
      <c r="E359" s="2" t="s">
        <v>413</v>
      </c>
    </row>
    <row r="360" spans="4:5" ht="16.5" x14ac:dyDescent="0.35">
      <c r="D360" s="1">
        <v>358000</v>
      </c>
      <c r="E360" s="2" t="s">
        <v>414</v>
      </c>
    </row>
    <row r="361" spans="4:5" ht="16.5" x14ac:dyDescent="0.35">
      <c r="D361" s="1">
        <v>359000</v>
      </c>
      <c r="E361" s="2" t="s">
        <v>415</v>
      </c>
    </row>
    <row r="362" spans="4:5" ht="16.5" x14ac:dyDescent="0.35">
      <c r="D362" s="1">
        <v>360000</v>
      </c>
      <c r="E362" s="2" t="s">
        <v>416</v>
      </c>
    </row>
    <row r="363" spans="4:5" ht="16.5" x14ac:dyDescent="0.35">
      <c r="D363" s="1">
        <v>361000</v>
      </c>
      <c r="E363" s="2" t="s">
        <v>417</v>
      </c>
    </row>
    <row r="364" spans="4:5" ht="16.5" x14ac:dyDescent="0.35">
      <c r="D364" s="1">
        <v>362000</v>
      </c>
      <c r="E364" s="2" t="s">
        <v>418</v>
      </c>
    </row>
    <row r="365" spans="4:5" ht="16.5" x14ac:dyDescent="0.35">
      <c r="D365" s="1">
        <v>363000</v>
      </c>
      <c r="E365" s="2" t="s">
        <v>419</v>
      </c>
    </row>
    <row r="366" spans="4:5" ht="16.5" x14ac:dyDescent="0.35">
      <c r="D366" s="1">
        <v>364000</v>
      </c>
      <c r="E366" s="2" t="s">
        <v>420</v>
      </c>
    </row>
    <row r="367" spans="4:5" ht="16.5" x14ac:dyDescent="0.35">
      <c r="D367" s="1">
        <v>365000</v>
      </c>
      <c r="E367" s="2" t="s">
        <v>421</v>
      </c>
    </row>
    <row r="368" spans="4:5" ht="16.5" x14ac:dyDescent="0.35">
      <c r="D368" s="1">
        <v>366000</v>
      </c>
      <c r="E368" s="2" t="s">
        <v>422</v>
      </c>
    </row>
    <row r="369" spans="4:5" ht="16.5" x14ac:dyDescent="0.35">
      <c r="D369" s="1">
        <v>367000</v>
      </c>
      <c r="E369" s="2" t="s">
        <v>423</v>
      </c>
    </row>
    <row r="370" spans="4:5" ht="16.5" x14ac:dyDescent="0.35">
      <c r="D370" s="1">
        <v>368000</v>
      </c>
      <c r="E370" s="2" t="s">
        <v>424</v>
      </c>
    </row>
    <row r="371" spans="4:5" ht="16.5" x14ac:dyDescent="0.35">
      <c r="D371" s="1">
        <v>369000</v>
      </c>
      <c r="E371" s="2" t="s">
        <v>425</v>
      </c>
    </row>
    <row r="372" spans="4:5" ht="16.5" x14ac:dyDescent="0.35">
      <c r="D372" s="1">
        <v>370000</v>
      </c>
      <c r="E372" s="2" t="s">
        <v>426</v>
      </c>
    </row>
    <row r="373" spans="4:5" ht="16.5" x14ac:dyDescent="0.35">
      <c r="D373" s="1">
        <v>371000</v>
      </c>
      <c r="E373" s="2" t="s">
        <v>427</v>
      </c>
    </row>
    <row r="374" spans="4:5" ht="16.5" x14ac:dyDescent="0.35">
      <c r="D374" s="1">
        <v>372000</v>
      </c>
      <c r="E374" s="2" t="s">
        <v>428</v>
      </c>
    </row>
    <row r="375" spans="4:5" ht="16.5" x14ac:dyDescent="0.35">
      <c r="D375" s="1">
        <v>373000</v>
      </c>
      <c r="E375" s="2" t="s">
        <v>429</v>
      </c>
    </row>
    <row r="376" spans="4:5" ht="16.5" x14ac:dyDescent="0.35">
      <c r="D376" s="1">
        <v>374000</v>
      </c>
      <c r="E376" s="2" t="s">
        <v>430</v>
      </c>
    </row>
    <row r="377" spans="4:5" ht="16.5" x14ac:dyDescent="0.35">
      <c r="D377" s="1">
        <v>375000</v>
      </c>
      <c r="E377" s="2" t="s">
        <v>431</v>
      </c>
    </row>
    <row r="378" spans="4:5" ht="16.5" x14ac:dyDescent="0.35">
      <c r="D378" s="1">
        <v>376000</v>
      </c>
      <c r="E378" s="2" t="s">
        <v>432</v>
      </c>
    </row>
    <row r="379" spans="4:5" ht="16.5" x14ac:dyDescent="0.35">
      <c r="D379" s="1">
        <v>377000</v>
      </c>
      <c r="E379" s="2" t="s">
        <v>433</v>
      </c>
    </row>
    <row r="380" spans="4:5" ht="16.5" x14ac:dyDescent="0.35">
      <c r="D380" s="1">
        <v>378000</v>
      </c>
      <c r="E380" s="2" t="s">
        <v>434</v>
      </c>
    </row>
    <row r="381" spans="4:5" ht="16.5" x14ac:dyDescent="0.35">
      <c r="D381" s="1">
        <v>379000</v>
      </c>
      <c r="E381" s="2" t="s">
        <v>435</v>
      </c>
    </row>
    <row r="382" spans="4:5" ht="16.5" x14ac:dyDescent="0.35">
      <c r="D382" s="1">
        <v>380000</v>
      </c>
      <c r="E382" s="2" t="s">
        <v>436</v>
      </c>
    </row>
    <row r="383" spans="4:5" ht="16.5" x14ac:dyDescent="0.35">
      <c r="D383" s="1">
        <v>381000</v>
      </c>
      <c r="E383" s="2" t="s">
        <v>437</v>
      </c>
    </row>
    <row r="384" spans="4:5" ht="16.5" x14ac:dyDescent="0.35">
      <c r="D384" s="1">
        <v>382000</v>
      </c>
      <c r="E384" s="2" t="s">
        <v>438</v>
      </c>
    </row>
    <row r="385" spans="4:5" ht="16.5" x14ac:dyDescent="0.35">
      <c r="D385" s="1">
        <v>383000</v>
      </c>
      <c r="E385" s="2" t="s">
        <v>439</v>
      </c>
    </row>
    <row r="386" spans="4:5" ht="16.5" x14ac:dyDescent="0.35">
      <c r="D386" s="1">
        <v>384000</v>
      </c>
      <c r="E386" s="2" t="s">
        <v>440</v>
      </c>
    </row>
    <row r="387" spans="4:5" ht="16.5" x14ac:dyDescent="0.35">
      <c r="D387" s="1">
        <v>385000</v>
      </c>
      <c r="E387" s="2" t="s">
        <v>441</v>
      </c>
    </row>
    <row r="388" spans="4:5" ht="16.5" x14ac:dyDescent="0.35">
      <c r="D388" s="1">
        <v>386000</v>
      </c>
      <c r="E388" s="2" t="s">
        <v>442</v>
      </c>
    </row>
    <row r="389" spans="4:5" ht="16.5" x14ac:dyDescent="0.35">
      <c r="D389" s="1">
        <v>387000</v>
      </c>
      <c r="E389" s="2" t="s">
        <v>443</v>
      </c>
    </row>
    <row r="390" spans="4:5" ht="16.5" x14ac:dyDescent="0.35">
      <c r="D390" s="1">
        <v>388000</v>
      </c>
      <c r="E390" s="2" t="s">
        <v>444</v>
      </c>
    </row>
    <row r="391" spans="4:5" ht="16.5" x14ac:dyDescent="0.35">
      <c r="D391" s="1">
        <v>389000</v>
      </c>
      <c r="E391" s="2" t="s">
        <v>445</v>
      </c>
    </row>
    <row r="392" spans="4:5" ht="16.5" x14ac:dyDescent="0.35">
      <c r="D392" s="1">
        <v>390000</v>
      </c>
      <c r="E392" s="2" t="s">
        <v>446</v>
      </c>
    </row>
    <row r="393" spans="4:5" ht="16.5" x14ac:dyDescent="0.35">
      <c r="D393" s="1">
        <v>391000</v>
      </c>
      <c r="E393" s="2" t="s">
        <v>447</v>
      </c>
    </row>
    <row r="394" spans="4:5" ht="16.5" x14ac:dyDescent="0.35">
      <c r="D394" s="1">
        <v>392000</v>
      </c>
      <c r="E394" s="2" t="s">
        <v>448</v>
      </c>
    </row>
    <row r="395" spans="4:5" ht="16.5" x14ac:dyDescent="0.35">
      <c r="D395" s="1">
        <v>393000</v>
      </c>
      <c r="E395" s="2" t="s">
        <v>449</v>
      </c>
    </row>
    <row r="396" spans="4:5" ht="16.5" x14ac:dyDescent="0.35">
      <c r="D396" s="1">
        <v>394000</v>
      </c>
      <c r="E396" s="2" t="s">
        <v>450</v>
      </c>
    </row>
    <row r="397" spans="4:5" ht="16.5" x14ac:dyDescent="0.35">
      <c r="D397" s="1">
        <v>395000</v>
      </c>
      <c r="E397" s="2" t="s">
        <v>451</v>
      </c>
    </row>
    <row r="398" spans="4:5" ht="16.5" x14ac:dyDescent="0.35">
      <c r="D398" s="1">
        <v>396000</v>
      </c>
      <c r="E398" s="2" t="s">
        <v>452</v>
      </c>
    </row>
    <row r="399" spans="4:5" ht="16.5" x14ac:dyDescent="0.35">
      <c r="D399" s="1">
        <v>397000</v>
      </c>
      <c r="E399" s="2" t="s">
        <v>453</v>
      </c>
    </row>
    <row r="400" spans="4:5" ht="16.5" x14ac:dyDescent="0.35">
      <c r="D400" s="1">
        <v>398000</v>
      </c>
      <c r="E400" s="2" t="s">
        <v>454</v>
      </c>
    </row>
    <row r="401" spans="4:5" ht="16.5" x14ac:dyDescent="0.35">
      <c r="D401" s="1">
        <v>399000</v>
      </c>
      <c r="E401" s="2" t="s">
        <v>455</v>
      </c>
    </row>
    <row r="402" spans="4:5" ht="16.5" x14ac:dyDescent="0.35">
      <c r="D402" s="3">
        <v>400000</v>
      </c>
      <c r="E402" s="4" t="s">
        <v>108</v>
      </c>
    </row>
    <row r="403" spans="4:5" ht="16.5" x14ac:dyDescent="0.35">
      <c r="D403" s="1">
        <v>401000</v>
      </c>
      <c r="E403" s="2" t="s">
        <v>456</v>
      </c>
    </row>
    <row r="404" spans="4:5" ht="16.5" x14ac:dyDescent="0.35">
      <c r="D404" s="1">
        <v>402000</v>
      </c>
      <c r="E404" s="2" t="s">
        <v>457</v>
      </c>
    </row>
    <row r="405" spans="4:5" ht="16.5" x14ac:dyDescent="0.35">
      <c r="D405" s="1">
        <v>403000</v>
      </c>
      <c r="E405" s="2" t="s">
        <v>458</v>
      </c>
    </row>
    <row r="406" spans="4:5" ht="16.5" x14ac:dyDescent="0.35">
      <c r="D406" s="1">
        <v>404000</v>
      </c>
      <c r="E406" s="2" t="s">
        <v>459</v>
      </c>
    </row>
    <row r="407" spans="4:5" ht="16.5" x14ac:dyDescent="0.35">
      <c r="D407" s="1">
        <v>405000</v>
      </c>
      <c r="E407" s="2" t="s">
        <v>460</v>
      </c>
    </row>
    <row r="408" spans="4:5" ht="16.5" x14ac:dyDescent="0.35">
      <c r="D408" s="1">
        <v>406000</v>
      </c>
      <c r="E408" s="2" t="s">
        <v>461</v>
      </c>
    </row>
    <row r="409" spans="4:5" ht="16.5" x14ac:dyDescent="0.35">
      <c r="D409" s="1">
        <v>407000</v>
      </c>
      <c r="E409" s="2" t="s">
        <v>462</v>
      </c>
    </row>
    <row r="410" spans="4:5" ht="16.5" x14ac:dyDescent="0.35">
      <c r="D410" s="1">
        <v>408000</v>
      </c>
      <c r="E410" s="2" t="s">
        <v>463</v>
      </c>
    </row>
    <row r="411" spans="4:5" ht="16.5" x14ac:dyDescent="0.35">
      <c r="D411" s="1">
        <v>409000</v>
      </c>
      <c r="E411" s="2" t="s">
        <v>464</v>
      </c>
    </row>
    <row r="412" spans="4:5" ht="16.5" x14ac:dyDescent="0.35">
      <c r="D412" s="1">
        <v>410000</v>
      </c>
      <c r="E412" s="2" t="s">
        <v>465</v>
      </c>
    </row>
    <row r="413" spans="4:5" ht="16.5" x14ac:dyDescent="0.35">
      <c r="D413" s="1">
        <v>411000</v>
      </c>
      <c r="E413" s="2" t="s">
        <v>466</v>
      </c>
    </row>
    <row r="414" spans="4:5" ht="16.5" x14ac:dyDescent="0.35">
      <c r="D414" s="1">
        <v>412000</v>
      </c>
      <c r="E414" s="2" t="s">
        <v>467</v>
      </c>
    </row>
    <row r="415" spans="4:5" ht="16.5" x14ac:dyDescent="0.35">
      <c r="D415" s="1">
        <v>413000</v>
      </c>
      <c r="E415" s="2" t="s">
        <v>468</v>
      </c>
    </row>
    <row r="416" spans="4:5" ht="16.5" x14ac:dyDescent="0.35">
      <c r="D416" s="1">
        <v>414000</v>
      </c>
      <c r="E416" s="2" t="s">
        <v>469</v>
      </c>
    </row>
    <row r="417" spans="4:5" ht="16.5" x14ac:dyDescent="0.35">
      <c r="D417" s="1">
        <v>415000</v>
      </c>
      <c r="E417" s="2" t="s">
        <v>470</v>
      </c>
    </row>
    <row r="418" spans="4:5" ht="16.5" x14ac:dyDescent="0.35">
      <c r="D418" s="1">
        <v>416000</v>
      </c>
      <c r="E418" s="2" t="s">
        <v>471</v>
      </c>
    </row>
    <row r="419" spans="4:5" ht="16.5" x14ac:dyDescent="0.35">
      <c r="D419" s="1">
        <v>417000</v>
      </c>
      <c r="E419" s="2" t="s">
        <v>472</v>
      </c>
    </row>
    <row r="420" spans="4:5" ht="16.5" x14ac:dyDescent="0.35">
      <c r="D420" s="1">
        <v>418000</v>
      </c>
      <c r="E420" s="2" t="s">
        <v>473</v>
      </c>
    </row>
    <row r="421" spans="4:5" ht="16.5" x14ac:dyDescent="0.35">
      <c r="D421" s="1">
        <v>419000</v>
      </c>
      <c r="E421" s="2" t="s">
        <v>474</v>
      </c>
    </row>
    <row r="422" spans="4:5" ht="16.5" x14ac:dyDescent="0.35">
      <c r="D422" s="1">
        <v>420000</v>
      </c>
      <c r="E422" s="2" t="s">
        <v>475</v>
      </c>
    </row>
    <row r="423" spans="4:5" ht="16.5" x14ac:dyDescent="0.35">
      <c r="D423" s="1">
        <v>421000</v>
      </c>
      <c r="E423" s="2" t="s">
        <v>476</v>
      </c>
    </row>
    <row r="424" spans="4:5" ht="16.5" x14ac:dyDescent="0.35">
      <c r="D424" s="1">
        <v>422000</v>
      </c>
      <c r="E424" s="2" t="s">
        <v>477</v>
      </c>
    </row>
    <row r="425" spans="4:5" ht="16.5" x14ac:dyDescent="0.35">
      <c r="D425" s="1">
        <v>423000</v>
      </c>
      <c r="E425" s="2" t="s">
        <v>478</v>
      </c>
    </row>
    <row r="426" spans="4:5" ht="16.5" x14ac:dyDescent="0.35">
      <c r="D426" s="1">
        <v>424000</v>
      </c>
      <c r="E426" s="2" t="s">
        <v>479</v>
      </c>
    </row>
    <row r="427" spans="4:5" ht="16.5" x14ac:dyDescent="0.35">
      <c r="D427" s="1">
        <v>425000</v>
      </c>
      <c r="E427" s="2" t="s">
        <v>480</v>
      </c>
    </row>
    <row r="428" spans="4:5" ht="16.5" x14ac:dyDescent="0.35">
      <c r="D428" s="1">
        <v>426000</v>
      </c>
      <c r="E428" s="2" t="s">
        <v>481</v>
      </c>
    </row>
    <row r="429" spans="4:5" ht="16.5" x14ac:dyDescent="0.35">
      <c r="D429" s="1">
        <v>427000</v>
      </c>
      <c r="E429" s="2" t="s">
        <v>482</v>
      </c>
    </row>
    <row r="430" spans="4:5" ht="16.5" x14ac:dyDescent="0.35">
      <c r="D430" s="1">
        <v>428000</v>
      </c>
      <c r="E430" s="2" t="s">
        <v>483</v>
      </c>
    </row>
    <row r="431" spans="4:5" ht="16.5" x14ac:dyDescent="0.35">
      <c r="D431" s="1">
        <v>429000</v>
      </c>
      <c r="E431" s="2" t="s">
        <v>484</v>
      </c>
    </row>
    <row r="432" spans="4:5" ht="16.5" x14ac:dyDescent="0.35">
      <c r="D432" s="1">
        <v>430000</v>
      </c>
      <c r="E432" s="2" t="s">
        <v>485</v>
      </c>
    </row>
    <row r="433" spans="4:5" ht="16.5" x14ac:dyDescent="0.35">
      <c r="D433" s="1">
        <v>431000</v>
      </c>
      <c r="E433" s="2" t="s">
        <v>486</v>
      </c>
    </row>
    <row r="434" spans="4:5" ht="16.5" x14ac:dyDescent="0.35">
      <c r="D434" s="1">
        <v>432000</v>
      </c>
      <c r="E434" s="2" t="s">
        <v>487</v>
      </c>
    </row>
    <row r="435" spans="4:5" ht="16.5" x14ac:dyDescent="0.35">
      <c r="D435" s="1">
        <v>433000</v>
      </c>
      <c r="E435" s="2" t="s">
        <v>488</v>
      </c>
    </row>
    <row r="436" spans="4:5" ht="16.5" x14ac:dyDescent="0.35">
      <c r="D436" s="1">
        <v>434000</v>
      </c>
      <c r="E436" s="2" t="s">
        <v>489</v>
      </c>
    </row>
    <row r="437" spans="4:5" ht="16.5" x14ac:dyDescent="0.35">
      <c r="D437" s="1">
        <v>435000</v>
      </c>
      <c r="E437" s="2" t="s">
        <v>490</v>
      </c>
    </row>
    <row r="438" spans="4:5" ht="16.5" x14ac:dyDescent="0.35">
      <c r="D438" s="1">
        <v>436000</v>
      </c>
      <c r="E438" s="2" t="s">
        <v>491</v>
      </c>
    </row>
    <row r="439" spans="4:5" ht="16.5" x14ac:dyDescent="0.35">
      <c r="D439" s="1">
        <v>437000</v>
      </c>
      <c r="E439" s="2" t="s">
        <v>492</v>
      </c>
    </row>
    <row r="440" spans="4:5" ht="16.5" x14ac:dyDescent="0.35">
      <c r="D440" s="1">
        <v>438000</v>
      </c>
      <c r="E440" s="2" t="s">
        <v>493</v>
      </c>
    </row>
    <row r="441" spans="4:5" ht="16.5" x14ac:dyDescent="0.35">
      <c r="D441" s="1">
        <v>439000</v>
      </c>
      <c r="E441" s="2" t="s">
        <v>494</v>
      </c>
    </row>
    <row r="442" spans="4:5" ht="16.5" x14ac:dyDescent="0.35">
      <c r="D442" s="1">
        <v>440000</v>
      </c>
      <c r="E442" s="2" t="s">
        <v>495</v>
      </c>
    </row>
    <row r="443" spans="4:5" ht="16.5" x14ac:dyDescent="0.35">
      <c r="D443" s="1">
        <v>441000</v>
      </c>
      <c r="E443" s="2" t="s">
        <v>496</v>
      </c>
    </row>
    <row r="444" spans="4:5" ht="16.5" x14ac:dyDescent="0.35">
      <c r="D444" s="1">
        <v>442000</v>
      </c>
      <c r="E444" s="2" t="s">
        <v>497</v>
      </c>
    </row>
    <row r="445" spans="4:5" ht="16.5" x14ac:dyDescent="0.35">
      <c r="D445" s="1">
        <v>443000</v>
      </c>
      <c r="E445" s="2" t="s">
        <v>498</v>
      </c>
    </row>
    <row r="446" spans="4:5" ht="16.5" x14ac:dyDescent="0.35">
      <c r="D446" s="1">
        <v>444000</v>
      </c>
      <c r="E446" s="2" t="s">
        <v>499</v>
      </c>
    </row>
    <row r="447" spans="4:5" ht="16.5" x14ac:dyDescent="0.35">
      <c r="D447" s="1">
        <v>445000</v>
      </c>
      <c r="E447" s="2" t="s">
        <v>500</v>
      </c>
    </row>
    <row r="448" spans="4:5" ht="16.5" x14ac:dyDescent="0.35">
      <c r="D448" s="1">
        <v>446000</v>
      </c>
      <c r="E448" s="2" t="s">
        <v>501</v>
      </c>
    </row>
    <row r="449" spans="4:5" ht="16.5" x14ac:dyDescent="0.35">
      <c r="D449" s="1">
        <v>447000</v>
      </c>
      <c r="E449" s="2" t="s">
        <v>502</v>
      </c>
    </row>
    <row r="450" spans="4:5" ht="16.5" x14ac:dyDescent="0.35">
      <c r="D450" s="1">
        <v>448000</v>
      </c>
      <c r="E450" s="2" t="s">
        <v>503</v>
      </c>
    </row>
    <row r="451" spans="4:5" ht="16.5" x14ac:dyDescent="0.35">
      <c r="D451" s="1">
        <v>449000</v>
      </c>
      <c r="E451" s="2" t="s">
        <v>504</v>
      </c>
    </row>
    <row r="452" spans="4:5" ht="16.5" x14ac:dyDescent="0.35">
      <c r="D452" s="1">
        <v>450000</v>
      </c>
      <c r="E452" s="2" t="s">
        <v>505</v>
      </c>
    </row>
    <row r="453" spans="4:5" ht="16.5" x14ac:dyDescent="0.35">
      <c r="D453" s="1">
        <v>451000</v>
      </c>
      <c r="E453" s="2" t="s">
        <v>506</v>
      </c>
    </row>
    <row r="454" spans="4:5" ht="16.5" x14ac:dyDescent="0.35">
      <c r="D454" s="1">
        <v>452000</v>
      </c>
      <c r="E454" s="2" t="s">
        <v>507</v>
      </c>
    </row>
    <row r="455" spans="4:5" ht="16.5" x14ac:dyDescent="0.35">
      <c r="D455" s="1">
        <v>453000</v>
      </c>
      <c r="E455" s="2" t="s">
        <v>508</v>
      </c>
    </row>
    <row r="456" spans="4:5" ht="16.5" x14ac:dyDescent="0.35">
      <c r="D456" s="1">
        <v>454000</v>
      </c>
      <c r="E456" s="2" t="s">
        <v>509</v>
      </c>
    </row>
    <row r="457" spans="4:5" ht="16.5" x14ac:dyDescent="0.35">
      <c r="D457" s="1">
        <v>455000</v>
      </c>
      <c r="E457" s="2" t="s">
        <v>510</v>
      </c>
    </row>
    <row r="458" spans="4:5" ht="16.5" x14ac:dyDescent="0.35">
      <c r="D458" s="1">
        <v>456000</v>
      </c>
      <c r="E458" s="2" t="s">
        <v>511</v>
      </c>
    </row>
    <row r="459" spans="4:5" ht="16.5" x14ac:dyDescent="0.35">
      <c r="D459" s="1">
        <v>457000</v>
      </c>
      <c r="E459" s="2" t="s">
        <v>512</v>
      </c>
    </row>
    <row r="460" spans="4:5" ht="16.5" x14ac:dyDescent="0.35">
      <c r="D460" s="1">
        <v>458000</v>
      </c>
      <c r="E460" s="2" t="s">
        <v>513</v>
      </c>
    </row>
    <row r="461" spans="4:5" ht="16.5" x14ac:dyDescent="0.35">
      <c r="D461" s="1">
        <v>459000</v>
      </c>
      <c r="E461" s="2" t="s">
        <v>514</v>
      </c>
    </row>
    <row r="462" spans="4:5" ht="16.5" x14ac:dyDescent="0.35">
      <c r="D462" s="1">
        <v>460000</v>
      </c>
      <c r="E462" s="2" t="s">
        <v>515</v>
      </c>
    </row>
    <row r="463" spans="4:5" ht="16.5" x14ac:dyDescent="0.35">
      <c r="D463" s="1">
        <v>461000</v>
      </c>
      <c r="E463" s="2" t="s">
        <v>516</v>
      </c>
    </row>
    <row r="464" spans="4:5" ht="16.5" x14ac:dyDescent="0.35">
      <c r="D464" s="1">
        <v>462000</v>
      </c>
      <c r="E464" s="2" t="s">
        <v>517</v>
      </c>
    </row>
    <row r="465" spans="4:5" ht="16.5" x14ac:dyDescent="0.35">
      <c r="D465" s="1">
        <v>463000</v>
      </c>
      <c r="E465" s="2" t="s">
        <v>518</v>
      </c>
    </row>
    <row r="466" spans="4:5" ht="16.5" x14ac:dyDescent="0.35">
      <c r="D466" s="1">
        <v>464000</v>
      </c>
      <c r="E466" s="2" t="s">
        <v>519</v>
      </c>
    </row>
    <row r="467" spans="4:5" ht="16.5" x14ac:dyDescent="0.35">
      <c r="D467" s="1">
        <v>465000</v>
      </c>
      <c r="E467" s="2" t="s">
        <v>520</v>
      </c>
    </row>
    <row r="468" spans="4:5" ht="16.5" x14ac:dyDescent="0.35">
      <c r="D468" s="1">
        <v>466000</v>
      </c>
      <c r="E468" s="2" t="s">
        <v>521</v>
      </c>
    </row>
    <row r="469" spans="4:5" ht="16.5" x14ac:dyDescent="0.35">
      <c r="D469" s="1">
        <v>467000</v>
      </c>
      <c r="E469" s="2" t="s">
        <v>522</v>
      </c>
    </row>
    <row r="470" spans="4:5" ht="16.5" x14ac:dyDescent="0.35">
      <c r="D470" s="1">
        <v>468000</v>
      </c>
      <c r="E470" s="2" t="s">
        <v>523</v>
      </c>
    </row>
    <row r="471" spans="4:5" ht="16.5" x14ac:dyDescent="0.35">
      <c r="D471" s="1">
        <v>469000</v>
      </c>
      <c r="E471" s="2" t="s">
        <v>524</v>
      </c>
    </row>
    <row r="472" spans="4:5" ht="16.5" x14ac:dyDescent="0.35">
      <c r="D472" s="1">
        <v>470000</v>
      </c>
      <c r="E472" s="2" t="s">
        <v>525</v>
      </c>
    </row>
    <row r="473" spans="4:5" ht="16.5" x14ac:dyDescent="0.35">
      <c r="D473" s="1">
        <v>471000</v>
      </c>
      <c r="E473" s="2" t="s">
        <v>526</v>
      </c>
    </row>
    <row r="474" spans="4:5" ht="16.5" x14ac:dyDescent="0.35">
      <c r="D474" s="1">
        <v>472000</v>
      </c>
      <c r="E474" s="2" t="s">
        <v>527</v>
      </c>
    </row>
    <row r="475" spans="4:5" ht="16.5" x14ac:dyDescent="0.35">
      <c r="D475" s="1">
        <v>473000</v>
      </c>
      <c r="E475" s="2" t="s">
        <v>528</v>
      </c>
    </row>
    <row r="476" spans="4:5" ht="16.5" x14ac:dyDescent="0.35">
      <c r="D476" s="1">
        <v>474000</v>
      </c>
      <c r="E476" s="2" t="s">
        <v>529</v>
      </c>
    </row>
    <row r="477" spans="4:5" ht="16.5" x14ac:dyDescent="0.35">
      <c r="D477" s="1">
        <v>475000</v>
      </c>
      <c r="E477" s="2" t="s">
        <v>530</v>
      </c>
    </row>
    <row r="478" spans="4:5" ht="16.5" x14ac:dyDescent="0.35">
      <c r="D478" s="1">
        <v>476000</v>
      </c>
      <c r="E478" s="2" t="s">
        <v>531</v>
      </c>
    </row>
    <row r="479" spans="4:5" ht="16.5" x14ac:dyDescent="0.35">
      <c r="D479" s="1">
        <v>477000</v>
      </c>
      <c r="E479" s="2" t="s">
        <v>532</v>
      </c>
    </row>
    <row r="480" spans="4:5" ht="16.5" x14ac:dyDescent="0.35">
      <c r="D480" s="1">
        <v>478000</v>
      </c>
      <c r="E480" s="2" t="s">
        <v>533</v>
      </c>
    </row>
    <row r="481" spans="4:5" ht="16.5" x14ac:dyDescent="0.35">
      <c r="D481" s="1">
        <v>479000</v>
      </c>
      <c r="E481" s="2" t="s">
        <v>534</v>
      </c>
    </row>
    <row r="482" spans="4:5" ht="16.5" x14ac:dyDescent="0.35">
      <c r="D482" s="1">
        <v>480000</v>
      </c>
      <c r="E482" s="2" t="s">
        <v>535</v>
      </c>
    </row>
    <row r="483" spans="4:5" ht="16.5" x14ac:dyDescent="0.35">
      <c r="D483" s="1">
        <v>481000</v>
      </c>
      <c r="E483" s="2" t="s">
        <v>536</v>
      </c>
    </row>
    <row r="484" spans="4:5" ht="16.5" x14ac:dyDescent="0.35">
      <c r="D484" s="1">
        <v>482000</v>
      </c>
      <c r="E484" s="2" t="s">
        <v>537</v>
      </c>
    </row>
    <row r="485" spans="4:5" ht="16.5" x14ac:dyDescent="0.35">
      <c r="D485" s="1">
        <v>483000</v>
      </c>
      <c r="E485" s="2" t="s">
        <v>538</v>
      </c>
    </row>
    <row r="486" spans="4:5" ht="16.5" x14ac:dyDescent="0.35">
      <c r="D486" s="1">
        <v>484000</v>
      </c>
      <c r="E486" s="2" t="s">
        <v>539</v>
      </c>
    </row>
    <row r="487" spans="4:5" ht="16.5" x14ac:dyDescent="0.35">
      <c r="D487" s="1">
        <v>485000</v>
      </c>
      <c r="E487" s="2" t="s">
        <v>540</v>
      </c>
    </row>
    <row r="488" spans="4:5" ht="16.5" x14ac:dyDescent="0.35">
      <c r="D488" s="1">
        <v>486000</v>
      </c>
      <c r="E488" s="2" t="s">
        <v>541</v>
      </c>
    </row>
    <row r="489" spans="4:5" ht="16.5" x14ac:dyDescent="0.35">
      <c r="D489" s="1">
        <v>487000</v>
      </c>
      <c r="E489" s="2" t="s">
        <v>542</v>
      </c>
    </row>
    <row r="490" spans="4:5" ht="16.5" x14ac:dyDescent="0.35">
      <c r="D490" s="1">
        <v>488000</v>
      </c>
      <c r="E490" s="2" t="s">
        <v>543</v>
      </c>
    </row>
    <row r="491" spans="4:5" ht="16.5" x14ac:dyDescent="0.35">
      <c r="D491" s="1">
        <v>489000</v>
      </c>
      <c r="E491" s="2" t="s">
        <v>544</v>
      </c>
    </row>
    <row r="492" spans="4:5" ht="16.5" x14ac:dyDescent="0.35">
      <c r="D492" s="1">
        <v>490000</v>
      </c>
      <c r="E492" s="2" t="s">
        <v>545</v>
      </c>
    </row>
    <row r="493" spans="4:5" ht="16.5" x14ac:dyDescent="0.35">
      <c r="D493" s="1">
        <v>491000</v>
      </c>
      <c r="E493" s="2" t="s">
        <v>546</v>
      </c>
    </row>
    <row r="494" spans="4:5" ht="16.5" x14ac:dyDescent="0.35">
      <c r="D494" s="1">
        <v>492000</v>
      </c>
      <c r="E494" s="2" t="s">
        <v>547</v>
      </c>
    </row>
    <row r="495" spans="4:5" ht="16.5" x14ac:dyDescent="0.35">
      <c r="D495" s="1">
        <v>493000</v>
      </c>
      <c r="E495" s="2" t="s">
        <v>548</v>
      </c>
    </row>
    <row r="496" spans="4:5" ht="16.5" x14ac:dyDescent="0.35">
      <c r="D496" s="1">
        <v>494000</v>
      </c>
      <c r="E496" s="2" t="s">
        <v>549</v>
      </c>
    </row>
    <row r="497" spans="4:5" ht="16.5" x14ac:dyDescent="0.35">
      <c r="D497" s="1">
        <v>495000</v>
      </c>
      <c r="E497" s="2" t="s">
        <v>550</v>
      </c>
    </row>
    <row r="498" spans="4:5" ht="16.5" x14ac:dyDescent="0.35">
      <c r="D498" s="1">
        <v>496000</v>
      </c>
      <c r="E498" s="2" t="s">
        <v>551</v>
      </c>
    </row>
    <row r="499" spans="4:5" ht="16.5" x14ac:dyDescent="0.35">
      <c r="D499" s="1">
        <v>497000</v>
      </c>
      <c r="E499" s="2" t="s">
        <v>552</v>
      </c>
    </row>
    <row r="500" spans="4:5" ht="16.5" x14ac:dyDescent="0.35">
      <c r="D500" s="1">
        <v>498000</v>
      </c>
      <c r="E500" s="2" t="s">
        <v>553</v>
      </c>
    </row>
    <row r="501" spans="4:5" ht="16.5" x14ac:dyDescent="0.35">
      <c r="D501" s="1">
        <v>499000</v>
      </c>
      <c r="E501" s="2" t="s">
        <v>554</v>
      </c>
    </row>
    <row r="502" spans="4:5" ht="16.5" x14ac:dyDescent="0.35">
      <c r="D502" s="3">
        <v>500000</v>
      </c>
      <c r="E502" s="4" t="s">
        <v>107</v>
      </c>
    </row>
    <row r="503" spans="4:5" ht="16.5" x14ac:dyDescent="0.35">
      <c r="D503" s="1">
        <v>501000</v>
      </c>
      <c r="E503" s="2" t="s">
        <v>555</v>
      </c>
    </row>
    <row r="504" spans="4:5" ht="16.5" x14ac:dyDescent="0.35">
      <c r="D504" s="1">
        <v>502000</v>
      </c>
      <c r="E504" s="2" t="s">
        <v>556</v>
      </c>
    </row>
    <row r="505" spans="4:5" ht="16.5" x14ac:dyDescent="0.35">
      <c r="D505" s="1">
        <v>503000</v>
      </c>
      <c r="E505" s="2" t="s">
        <v>557</v>
      </c>
    </row>
    <row r="506" spans="4:5" ht="16.5" x14ac:dyDescent="0.35">
      <c r="D506" s="1">
        <v>504000</v>
      </c>
      <c r="E506" s="2" t="s">
        <v>558</v>
      </c>
    </row>
    <row r="507" spans="4:5" ht="16.5" x14ac:dyDescent="0.35">
      <c r="D507" s="1">
        <v>505000</v>
      </c>
      <c r="E507" s="2" t="s">
        <v>559</v>
      </c>
    </row>
    <row r="508" spans="4:5" ht="16.5" x14ac:dyDescent="0.35">
      <c r="D508" s="1">
        <v>506000</v>
      </c>
      <c r="E508" s="2" t="s">
        <v>560</v>
      </c>
    </row>
    <row r="509" spans="4:5" ht="16.5" x14ac:dyDescent="0.35">
      <c r="D509" s="1">
        <v>507000</v>
      </c>
      <c r="E509" s="2" t="s">
        <v>561</v>
      </c>
    </row>
    <row r="510" spans="4:5" ht="16.5" x14ac:dyDescent="0.35">
      <c r="D510" s="1">
        <v>508000</v>
      </c>
      <c r="E510" s="2" t="s">
        <v>562</v>
      </c>
    </row>
    <row r="511" spans="4:5" ht="16.5" x14ac:dyDescent="0.35">
      <c r="D511" s="1">
        <v>509000</v>
      </c>
      <c r="E511" s="2" t="s">
        <v>563</v>
      </c>
    </row>
    <row r="512" spans="4:5" ht="16.5" x14ac:dyDescent="0.35">
      <c r="D512" s="1">
        <v>510000</v>
      </c>
      <c r="E512" s="2" t="s">
        <v>564</v>
      </c>
    </row>
    <row r="513" spans="4:5" ht="16.5" x14ac:dyDescent="0.35">
      <c r="D513" s="1">
        <v>511000</v>
      </c>
      <c r="E513" s="2" t="s">
        <v>565</v>
      </c>
    </row>
    <row r="514" spans="4:5" ht="16.5" x14ac:dyDescent="0.35">
      <c r="D514" s="1">
        <v>512000</v>
      </c>
      <c r="E514" s="2" t="s">
        <v>566</v>
      </c>
    </row>
    <row r="515" spans="4:5" ht="16.5" x14ac:dyDescent="0.35">
      <c r="D515" s="1">
        <v>513000</v>
      </c>
      <c r="E515" s="2" t="s">
        <v>567</v>
      </c>
    </row>
    <row r="516" spans="4:5" ht="16.5" x14ac:dyDescent="0.35">
      <c r="D516" s="1">
        <v>514000</v>
      </c>
      <c r="E516" s="2" t="s">
        <v>568</v>
      </c>
    </row>
    <row r="517" spans="4:5" ht="16.5" x14ac:dyDescent="0.35">
      <c r="D517" s="1">
        <v>515000</v>
      </c>
      <c r="E517" s="2" t="s">
        <v>569</v>
      </c>
    </row>
    <row r="518" spans="4:5" ht="16.5" x14ac:dyDescent="0.35">
      <c r="D518" s="1">
        <v>516000</v>
      </c>
      <c r="E518" s="2" t="s">
        <v>570</v>
      </c>
    </row>
    <row r="519" spans="4:5" ht="16.5" x14ac:dyDescent="0.35">
      <c r="D519" s="1">
        <v>517000</v>
      </c>
      <c r="E519" s="2" t="s">
        <v>571</v>
      </c>
    </row>
    <row r="520" spans="4:5" ht="16.5" x14ac:dyDescent="0.35">
      <c r="D520" s="1">
        <v>518000</v>
      </c>
      <c r="E520" s="2" t="s">
        <v>572</v>
      </c>
    </row>
    <row r="521" spans="4:5" ht="16.5" x14ac:dyDescent="0.35">
      <c r="D521" s="1">
        <v>519000</v>
      </c>
      <c r="E521" s="2" t="s">
        <v>573</v>
      </c>
    </row>
    <row r="522" spans="4:5" ht="16.5" x14ac:dyDescent="0.35">
      <c r="D522" s="1">
        <v>520000</v>
      </c>
      <c r="E522" s="2" t="s">
        <v>574</v>
      </c>
    </row>
    <row r="523" spans="4:5" ht="16.5" x14ac:dyDescent="0.35">
      <c r="D523" s="1">
        <v>521000</v>
      </c>
      <c r="E523" s="2" t="s">
        <v>575</v>
      </c>
    </row>
    <row r="524" spans="4:5" ht="16.5" x14ac:dyDescent="0.35">
      <c r="D524" s="1">
        <v>522000</v>
      </c>
      <c r="E524" s="2" t="s">
        <v>576</v>
      </c>
    </row>
    <row r="525" spans="4:5" ht="16.5" x14ac:dyDescent="0.35">
      <c r="D525" s="1">
        <v>523000</v>
      </c>
      <c r="E525" s="2" t="s">
        <v>577</v>
      </c>
    </row>
    <row r="526" spans="4:5" ht="16.5" x14ac:dyDescent="0.35">
      <c r="D526" s="1">
        <v>524000</v>
      </c>
      <c r="E526" s="2" t="s">
        <v>578</v>
      </c>
    </row>
    <row r="527" spans="4:5" ht="16.5" x14ac:dyDescent="0.35">
      <c r="D527" s="1">
        <v>525000</v>
      </c>
      <c r="E527" s="2" t="s">
        <v>579</v>
      </c>
    </row>
    <row r="528" spans="4:5" ht="16.5" x14ac:dyDescent="0.35">
      <c r="D528" s="1">
        <v>526000</v>
      </c>
      <c r="E528" s="2" t="s">
        <v>580</v>
      </c>
    </row>
    <row r="529" spans="4:5" ht="16.5" x14ac:dyDescent="0.35">
      <c r="D529" s="1">
        <v>527000</v>
      </c>
      <c r="E529" s="2" t="s">
        <v>581</v>
      </c>
    </row>
    <row r="530" spans="4:5" ht="16.5" x14ac:dyDescent="0.35">
      <c r="D530" s="1">
        <v>528000</v>
      </c>
      <c r="E530" s="2" t="s">
        <v>582</v>
      </c>
    </row>
    <row r="531" spans="4:5" ht="16.5" x14ac:dyDescent="0.35">
      <c r="D531" s="1">
        <v>529000</v>
      </c>
      <c r="E531" s="2" t="s">
        <v>583</v>
      </c>
    </row>
    <row r="532" spans="4:5" ht="16.5" x14ac:dyDescent="0.35">
      <c r="D532" s="1">
        <v>530000</v>
      </c>
      <c r="E532" s="2" t="s">
        <v>584</v>
      </c>
    </row>
    <row r="533" spans="4:5" ht="16.5" x14ac:dyDescent="0.35">
      <c r="D533" s="1">
        <v>531000</v>
      </c>
      <c r="E533" s="2" t="s">
        <v>585</v>
      </c>
    </row>
    <row r="534" spans="4:5" ht="16.5" x14ac:dyDescent="0.35">
      <c r="D534" s="1">
        <v>532000</v>
      </c>
      <c r="E534" s="2" t="s">
        <v>586</v>
      </c>
    </row>
    <row r="535" spans="4:5" ht="16.5" x14ac:dyDescent="0.35">
      <c r="D535" s="1">
        <v>533000</v>
      </c>
      <c r="E535" s="2" t="s">
        <v>587</v>
      </c>
    </row>
    <row r="536" spans="4:5" ht="16.5" x14ac:dyDescent="0.35">
      <c r="D536" s="1">
        <v>534000</v>
      </c>
      <c r="E536" s="2" t="s">
        <v>588</v>
      </c>
    </row>
    <row r="537" spans="4:5" ht="16.5" x14ac:dyDescent="0.35">
      <c r="D537" s="1">
        <v>535000</v>
      </c>
      <c r="E537" s="2" t="s">
        <v>589</v>
      </c>
    </row>
    <row r="538" spans="4:5" ht="16.5" x14ac:dyDescent="0.35">
      <c r="D538" s="1">
        <v>536000</v>
      </c>
      <c r="E538" s="2" t="s">
        <v>590</v>
      </c>
    </row>
    <row r="539" spans="4:5" ht="16.5" x14ac:dyDescent="0.35">
      <c r="D539" s="1">
        <v>537000</v>
      </c>
      <c r="E539" s="2" t="s">
        <v>591</v>
      </c>
    </row>
    <row r="540" spans="4:5" ht="16.5" x14ac:dyDescent="0.35">
      <c r="D540" s="1">
        <v>538000</v>
      </c>
      <c r="E540" s="2" t="s">
        <v>592</v>
      </c>
    </row>
    <row r="541" spans="4:5" ht="16.5" x14ac:dyDescent="0.35">
      <c r="D541" s="1">
        <v>539000</v>
      </c>
      <c r="E541" s="2" t="s">
        <v>593</v>
      </c>
    </row>
    <row r="542" spans="4:5" ht="16.5" x14ac:dyDescent="0.35">
      <c r="D542" s="1">
        <v>540000</v>
      </c>
      <c r="E542" s="2" t="s">
        <v>594</v>
      </c>
    </row>
    <row r="543" spans="4:5" ht="16.5" x14ac:dyDescent="0.35">
      <c r="D543" s="1">
        <v>541000</v>
      </c>
      <c r="E543" s="2" t="s">
        <v>595</v>
      </c>
    </row>
    <row r="544" spans="4:5" ht="16.5" x14ac:dyDescent="0.35">
      <c r="D544" s="1">
        <v>542000</v>
      </c>
      <c r="E544" s="2" t="s">
        <v>596</v>
      </c>
    </row>
    <row r="545" spans="4:5" ht="16.5" x14ac:dyDescent="0.35">
      <c r="D545" s="1">
        <v>543000</v>
      </c>
      <c r="E545" s="2" t="s">
        <v>597</v>
      </c>
    </row>
    <row r="546" spans="4:5" ht="16.5" x14ac:dyDescent="0.35">
      <c r="D546" s="1">
        <v>544000</v>
      </c>
      <c r="E546" s="2" t="s">
        <v>598</v>
      </c>
    </row>
    <row r="547" spans="4:5" ht="16.5" x14ac:dyDescent="0.35">
      <c r="D547" s="1">
        <v>545000</v>
      </c>
      <c r="E547" s="2" t="s">
        <v>599</v>
      </c>
    </row>
    <row r="548" spans="4:5" ht="16.5" x14ac:dyDescent="0.35">
      <c r="D548" s="1">
        <v>546000</v>
      </c>
      <c r="E548" s="2" t="s">
        <v>600</v>
      </c>
    </row>
    <row r="549" spans="4:5" ht="16.5" x14ac:dyDescent="0.35">
      <c r="D549" s="1">
        <v>547000</v>
      </c>
      <c r="E549" s="2" t="s">
        <v>601</v>
      </c>
    </row>
    <row r="550" spans="4:5" ht="16.5" x14ac:dyDescent="0.35">
      <c r="D550" s="1">
        <v>548000</v>
      </c>
      <c r="E550" s="2" t="s">
        <v>602</v>
      </c>
    </row>
    <row r="551" spans="4:5" ht="16.5" x14ac:dyDescent="0.35">
      <c r="D551" s="1">
        <v>549000</v>
      </c>
      <c r="E551" s="2" t="s">
        <v>603</v>
      </c>
    </row>
    <row r="552" spans="4:5" ht="16.5" x14ac:dyDescent="0.35">
      <c r="D552" s="1">
        <v>550000</v>
      </c>
      <c r="E552" s="2" t="s">
        <v>604</v>
      </c>
    </row>
    <row r="553" spans="4:5" ht="16.5" x14ac:dyDescent="0.35">
      <c r="D553" s="1">
        <v>551000</v>
      </c>
      <c r="E553" s="2" t="s">
        <v>605</v>
      </c>
    </row>
    <row r="554" spans="4:5" ht="16.5" x14ac:dyDescent="0.35">
      <c r="D554" s="1">
        <v>552000</v>
      </c>
      <c r="E554" s="2" t="s">
        <v>606</v>
      </c>
    </row>
    <row r="555" spans="4:5" ht="16.5" x14ac:dyDescent="0.35">
      <c r="D555" s="1">
        <v>553000</v>
      </c>
      <c r="E555" s="2" t="s">
        <v>607</v>
      </c>
    </row>
    <row r="556" spans="4:5" ht="16.5" x14ac:dyDescent="0.35">
      <c r="D556" s="1">
        <v>554000</v>
      </c>
      <c r="E556" s="2" t="s">
        <v>608</v>
      </c>
    </row>
    <row r="557" spans="4:5" ht="16.5" x14ac:dyDescent="0.35">
      <c r="D557" s="1">
        <v>555000</v>
      </c>
      <c r="E557" s="2" t="s">
        <v>609</v>
      </c>
    </row>
    <row r="558" spans="4:5" ht="16.5" x14ac:dyDescent="0.35">
      <c r="D558" s="1">
        <v>556000</v>
      </c>
      <c r="E558" s="2" t="s">
        <v>610</v>
      </c>
    </row>
    <row r="559" spans="4:5" ht="16.5" x14ac:dyDescent="0.35">
      <c r="D559" s="1">
        <v>557000</v>
      </c>
      <c r="E559" s="2" t="s">
        <v>611</v>
      </c>
    </row>
    <row r="560" spans="4:5" ht="16.5" x14ac:dyDescent="0.35">
      <c r="D560" s="1">
        <v>558000</v>
      </c>
      <c r="E560" s="2" t="s">
        <v>612</v>
      </c>
    </row>
    <row r="561" spans="4:5" ht="16.5" x14ac:dyDescent="0.35">
      <c r="D561" s="1">
        <v>559000</v>
      </c>
      <c r="E561" s="2" t="s">
        <v>613</v>
      </c>
    </row>
    <row r="562" spans="4:5" ht="16.5" x14ac:dyDescent="0.35">
      <c r="D562" s="1">
        <v>560000</v>
      </c>
      <c r="E562" s="2" t="s">
        <v>614</v>
      </c>
    </row>
    <row r="563" spans="4:5" ht="16.5" x14ac:dyDescent="0.35">
      <c r="D563" s="1">
        <v>561000</v>
      </c>
      <c r="E563" s="2" t="s">
        <v>615</v>
      </c>
    </row>
    <row r="564" spans="4:5" ht="16.5" x14ac:dyDescent="0.35">
      <c r="D564" s="1">
        <v>562000</v>
      </c>
      <c r="E564" s="2" t="s">
        <v>616</v>
      </c>
    </row>
    <row r="565" spans="4:5" ht="16.5" x14ac:dyDescent="0.35">
      <c r="D565" s="1">
        <v>563000</v>
      </c>
      <c r="E565" s="2" t="s">
        <v>617</v>
      </c>
    </row>
    <row r="566" spans="4:5" ht="16.5" x14ac:dyDescent="0.35">
      <c r="D566" s="1">
        <v>564000</v>
      </c>
      <c r="E566" s="2" t="s">
        <v>618</v>
      </c>
    </row>
    <row r="567" spans="4:5" ht="16.5" x14ac:dyDescent="0.35">
      <c r="D567" s="1">
        <v>565000</v>
      </c>
      <c r="E567" s="2" t="s">
        <v>619</v>
      </c>
    </row>
    <row r="568" spans="4:5" ht="16.5" x14ac:dyDescent="0.35">
      <c r="D568" s="1">
        <v>566000</v>
      </c>
      <c r="E568" s="2" t="s">
        <v>620</v>
      </c>
    </row>
    <row r="569" spans="4:5" ht="16.5" x14ac:dyDescent="0.35">
      <c r="D569" s="1">
        <v>567000</v>
      </c>
      <c r="E569" s="2" t="s">
        <v>621</v>
      </c>
    </row>
    <row r="570" spans="4:5" ht="16.5" x14ac:dyDescent="0.35">
      <c r="D570" s="1">
        <v>568000</v>
      </c>
      <c r="E570" s="2" t="s">
        <v>622</v>
      </c>
    </row>
    <row r="571" spans="4:5" ht="16.5" x14ac:dyDescent="0.35">
      <c r="D571" s="1">
        <v>569000</v>
      </c>
      <c r="E571" s="2" t="s">
        <v>623</v>
      </c>
    </row>
    <row r="572" spans="4:5" ht="16.5" x14ac:dyDescent="0.35">
      <c r="D572" s="1">
        <v>570000</v>
      </c>
      <c r="E572" s="2" t="s">
        <v>624</v>
      </c>
    </row>
    <row r="573" spans="4:5" ht="16.5" x14ac:dyDescent="0.35">
      <c r="D573" s="1">
        <v>571000</v>
      </c>
      <c r="E573" s="2" t="s">
        <v>625</v>
      </c>
    </row>
    <row r="574" spans="4:5" ht="16.5" x14ac:dyDescent="0.35">
      <c r="D574" s="1">
        <v>572000</v>
      </c>
      <c r="E574" s="2" t="s">
        <v>626</v>
      </c>
    </row>
    <row r="575" spans="4:5" ht="16.5" x14ac:dyDescent="0.35">
      <c r="D575" s="1">
        <v>573000</v>
      </c>
      <c r="E575" s="2" t="s">
        <v>627</v>
      </c>
    </row>
    <row r="576" spans="4:5" ht="16.5" x14ac:dyDescent="0.35">
      <c r="D576" s="1">
        <v>574000</v>
      </c>
      <c r="E576" s="2" t="s">
        <v>628</v>
      </c>
    </row>
    <row r="577" spans="4:5" ht="16.5" x14ac:dyDescent="0.35">
      <c r="D577" s="1">
        <v>575000</v>
      </c>
      <c r="E577" s="2" t="s">
        <v>629</v>
      </c>
    </row>
    <row r="578" spans="4:5" ht="16.5" x14ac:dyDescent="0.35">
      <c r="D578" s="1">
        <v>576000</v>
      </c>
      <c r="E578" s="2" t="s">
        <v>630</v>
      </c>
    </row>
    <row r="579" spans="4:5" ht="16.5" x14ac:dyDescent="0.35">
      <c r="D579" s="1">
        <v>577000</v>
      </c>
      <c r="E579" s="2" t="s">
        <v>631</v>
      </c>
    </row>
    <row r="580" spans="4:5" ht="16.5" x14ac:dyDescent="0.35">
      <c r="D580" s="1">
        <v>578000</v>
      </c>
      <c r="E580" s="2" t="s">
        <v>632</v>
      </c>
    </row>
    <row r="581" spans="4:5" ht="16.5" x14ac:dyDescent="0.35">
      <c r="D581" s="1">
        <v>579000</v>
      </c>
      <c r="E581" s="2" t="s">
        <v>633</v>
      </c>
    </row>
    <row r="582" spans="4:5" ht="16.5" x14ac:dyDescent="0.35">
      <c r="D582" s="1">
        <v>580000</v>
      </c>
      <c r="E582" s="2" t="s">
        <v>634</v>
      </c>
    </row>
    <row r="583" spans="4:5" ht="16.5" x14ac:dyDescent="0.35">
      <c r="D583" s="1">
        <v>581000</v>
      </c>
      <c r="E583" s="2" t="s">
        <v>635</v>
      </c>
    </row>
    <row r="584" spans="4:5" ht="16.5" x14ac:dyDescent="0.35">
      <c r="D584" s="1">
        <v>582000</v>
      </c>
      <c r="E584" s="2" t="s">
        <v>636</v>
      </c>
    </row>
    <row r="585" spans="4:5" ht="16.5" x14ac:dyDescent="0.35">
      <c r="D585" s="1">
        <v>583000</v>
      </c>
      <c r="E585" s="2" t="s">
        <v>637</v>
      </c>
    </row>
    <row r="586" spans="4:5" ht="16.5" x14ac:dyDescent="0.35">
      <c r="D586" s="1">
        <v>584000</v>
      </c>
      <c r="E586" s="2" t="s">
        <v>638</v>
      </c>
    </row>
    <row r="587" spans="4:5" ht="16.5" x14ac:dyDescent="0.35">
      <c r="D587" s="1">
        <v>585000</v>
      </c>
      <c r="E587" s="2" t="s">
        <v>639</v>
      </c>
    </row>
    <row r="588" spans="4:5" ht="16.5" x14ac:dyDescent="0.35">
      <c r="D588" s="1">
        <v>586000</v>
      </c>
      <c r="E588" s="2" t="s">
        <v>640</v>
      </c>
    </row>
    <row r="589" spans="4:5" ht="16.5" x14ac:dyDescent="0.35">
      <c r="D589" s="1">
        <v>587000</v>
      </c>
      <c r="E589" s="2" t="s">
        <v>641</v>
      </c>
    </row>
    <row r="590" spans="4:5" ht="16.5" x14ac:dyDescent="0.35">
      <c r="D590" s="1">
        <v>588000</v>
      </c>
      <c r="E590" s="2" t="s">
        <v>642</v>
      </c>
    </row>
    <row r="591" spans="4:5" ht="16.5" x14ac:dyDescent="0.35">
      <c r="D591" s="1">
        <v>589000</v>
      </c>
      <c r="E591" s="2" t="s">
        <v>643</v>
      </c>
    </row>
    <row r="592" spans="4:5" ht="16.5" x14ac:dyDescent="0.35">
      <c r="D592" s="1">
        <v>590000</v>
      </c>
      <c r="E592" s="2" t="s">
        <v>644</v>
      </c>
    </row>
    <row r="593" spans="4:5" ht="16.5" x14ac:dyDescent="0.35">
      <c r="D593" s="1">
        <v>591000</v>
      </c>
      <c r="E593" s="2" t="s">
        <v>645</v>
      </c>
    </row>
    <row r="594" spans="4:5" ht="16.5" x14ac:dyDescent="0.35">
      <c r="D594" s="1">
        <v>592000</v>
      </c>
      <c r="E594" s="2" t="s">
        <v>646</v>
      </c>
    </row>
    <row r="595" spans="4:5" ht="16.5" x14ac:dyDescent="0.35">
      <c r="D595" s="1">
        <v>593000</v>
      </c>
      <c r="E595" s="2" t="s">
        <v>647</v>
      </c>
    </row>
    <row r="596" spans="4:5" ht="16.5" x14ac:dyDescent="0.35">
      <c r="D596" s="1">
        <v>594000</v>
      </c>
      <c r="E596" s="2" t="s">
        <v>648</v>
      </c>
    </row>
    <row r="597" spans="4:5" ht="16.5" x14ac:dyDescent="0.35">
      <c r="D597" s="1">
        <v>595000</v>
      </c>
      <c r="E597" s="2" t="s">
        <v>649</v>
      </c>
    </row>
    <row r="598" spans="4:5" ht="16.5" x14ac:dyDescent="0.35">
      <c r="D598" s="1">
        <v>596000</v>
      </c>
      <c r="E598" s="2" t="s">
        <v>650</v>
      </c>
    </row>
    <row r="599" spans="4:5" ht="16.5" x14ac:dyDescent="0.35">
      <c r="D599" s="1">
        <v>597000</v>
      </c>
      <c r="E599" s="2" t="s">
        <v>651</v>
      </c>
    </row>
    <row r="600" spans="4:5" ht="16.5" x14ac:dyDescent="0.35">
      <c r="D600" s="1">
        <v>598000</v>
      </c>
      <c r="E600" s="2" t="s">
        <v>652</v>
      </c>
    </row>
    <row r="601" spans="4:5" ht="16.5" x14ac:dyDescent="0.35">
      <c r="D601" s="1">
        <v>599000</v>
      </c>
      <c r="E601" s="2" t="s">
        <v>653</v>
      </c>
    </row>
    <row r="602" spans="4:5" ht="16.5" x14ac:dyDescent="0.35">
      <c r="D602" s="3">
        <v>600000</v>
      </c>
      <c r="E602" s="4" t="s">
        <v>106</v>
      </c>
    </row>
    <row r="603" spans="4:5" ht="16.5" x14ac:dyDescent="0.35">
      <c r="D603" s="1">
        <v>601000</v>
      </c>
      <c r="E603" s="2" t="s">
        <v>654</v>
      </c>
    </row>
    <row r="604" spans="4:5" ht="16.5" x14ac:dyDescent="0.35">
      <c r="D604" s="1">
        <v>602000</v>
      </c>
      <c r="E604" s="2" t="s">
        <v>655</v>
      </c>
    </row>
    <row r="605" spans="4:5" ht="16.5" x14ac:dyDescent="0.35">
      <c r="D605" s="1">
        <v>603000</v>
      </c>
      <c r="E605" s="2" t="s">
        <v>656</v>
      </c>
    </row>
    <row r="606" spans="4:5" ht="16.5" x14ac:dyDescent="0.35">
      <c r="D606" s="1">
        <v>604000</v>
      </c>
      <c r="E606" s="2" t="s">
        <v>657</v>
      </c>
    </row>
    <row r="607" spans="4:5" ht="16.5" x14ac:dyDescent="0.35">
      <c r="D607" s="1">
        <v>605000</v>
      </c>
      <c r="E607" s="2" t="s">
        <v>658</v>
      </c>
    </row>
    <row r="608" spans="4:5" ht="16.5" x14ac:dyDescent="0.35">
      <c r="D608" s="1">
        <v>606000</v>
      </c>
      <c r="E608" s="2" t="s">
        <v>659</v>
      </c>
    </row>
    <row r="609" spans="4:5" ht="16.5" x14ac:dyDescent="0.35">
      <c r="D609" s="1">
        <v>607000</v>
      </c>
      <c r="E609" s="2" t="s">
        <v>660</v>
      </c>
    </row>
    <row r="610" spans="4:5" ht="16.5" x14ac:dyDescent="0.35">
      <c r="D610" s="1">
        <v>608000</v>
      </c>
      <c r="E610" s="2" t="s">
        <v>661</v>
      </c>
    </row>
    <row r="611" spans="4:5" ht="16.5" x14ac:dyDescent="0.35">
      <c r="D611" s="1">
        <v>609000</v>
      </c>
      <c r="E611" s="2" t="s">
        <v>662</v>
      </c>
    </row>
    <row r="612" spans="4:5" ht="16.5" x14ac:dyDescent="0.35">
      <c r="D612" s="1">
        <v>610000</v>
      </c>
      <c r="E612" s="2" t="s">
        <v>663</v>
      </c>
    </row>
    <row r="613" spans="4:5" ht="16.5" x14ac:dyDescent="0.35">
      <c r="D613" s="1">
        <v>611000</v>
      </c>
      <c r="E613" s="2" t="s">
        <v>664</v>
      </c>
    </row>
    <row r="614" spans="4:5" ht="16.5" x14ac:dyDescent="0.35">
      <c r="D614" s="1">
        <v>612000</v>
      </c>
      <c r="E614" s="2" t="s">
        <v>665</v>
      </c>
    </row>
    <row r="615" spans="4:5" ht="16.5" x14ac:dyDescent="0.35">
      <c r="D615" s="1">
        <v>613000</v>
      </c>
      <c r="E615" s="2" t="s">
        <v>666</v>
      </c>
    </row>
    <row r="616" spans="4:5" ht="16.5" x14ac:dyDescent="0.35">
      <c r="D616" s="1">
        <v>614000</v>
      </c>
      <c r="E616" s="2" t="s">
        <v>667</v>
      </c>
    </row>
    <row r="617" spans="4:5" ht="16.5" x14ac:dyDescent="0.35">
      <c r="D617" s="1">
        <v>615000</v>
      </c>
      <c r="E617" s="2" t="s">
        <v>668</v>
      </c>
    </row>
    <row r="618" spans="4:5" ht="16.5" x14ac:dyDescent="0.35">
      <c r="D618" s="1">
        <v>616000</v>
      </c>
      <c r="E618" s="2" t="s">
        <v>669</v>
      </c>
    </row>
    <row r="619" spans="4:5" ht="16.5" x14ac:dyDescent="0.35">
      <c r="D619" s="1">
        <v>617000</v>
      </c>
      <c r="E619" s="2" t="s">
        <v>670</v>
      </c>
    </row>
    <row r="620" spans="4:5" ht="16.5" x14ac:dyDescent="0.35">
      <c r="D620" s="1">
        <v>618000</v>
      </c>
      <c r="E620" s="2" t="s">
        <v>671</v>
      </c>
    </row>
    <row r="621" spans="4:5" ht="16.5" x14ac:dyDescent="0.35">
      <c r="D621" s="1">
        <v>619000</v>
      </c>
      <c r="E621" s="2" t="s">
        <v>672</v>
      </c>
    </row>
    <row r="622" spans="4:5" ht="16.5" x14ac:dyDescent="0.35">
      <c r="D622" s="1">
        <v>620000</v>
      </c>
      <c r="E622" s="2" t="s">
        <v>673</v>
      </c>
    </row>
    <row r="623" spans="4:5" ht="16.5" x14ac:dyDescent="0.35">
      <c r="D623" s="1">
        <v>621000</v>
      </c>
      <c r="E623" s="2" t="s">
        <v>674</v>
      </c>
    </row>
    <row r="624" spans="4:5" ht="16.5" x14ac:dyDescent="0.35">
      <c r="D624" s="1">
        <v>622000</v>
      </c>
      <c r="E624" s="2" t="s">
        <v>675</v>
      </c>
    </row>
    <row r="625" spans="4:5" ht="16.5" x14ac:dyDescent="0.35">
      <c r="D625" s="1">
        <v>623000</v>
      </c>
      <c r="E625" s="2" t="s">
        <v>676</v>
      </c>
    </row>
    <row r="626" spans="4:5" ht="16.5" x14ac:dyDescent="0.35">
      <c r="D626" s="1">
        <v>624000</v>
      </c>
      <c r="E626" s="2" t="s">
        <v>677</v>
      </c>
    </row>
    <row r="627" spans="4:5" ht="16.5" x14ac:dyDescent="0.35">
      <c r="D627" s="1">
        <v>625000</v>
      </c>
      <c r="E627" s="2" t="s">
        <v>678</v>
      </c>
    </row>
    <row r="628" spans="4:5" ht="16.5" x14ac:dyDescent="0.35">
      <c r="D628" s="1">
        <v>626000</v>
      </c>
      <c r="E628" s="2" t="s">
        <v>679</v>
      </c>
    </row>
    <row r="629" spans="4:5" ht="16.5" x14ac:dyDescent="0.35">
      <c r="D629" s="1">
        <v>627000</v>
      </c>
      <c r="E629" s="2" t="s">
        <v>680</v>
      </c>
    </row>
    <row r="630" spans="4:5" ht="16.5" x14ac:dyDescent="0.35">
      <c r="D630" s="1">
        <v>628000</v>
      </c>
      <c r="E630" s="2" t="s">
        <v>681</v>
      </c>
    </row>
    <row r="631" spans="4:5" ht="16.5" x14ac:dyDescent="0.35">
      <c r="D631" s="1">
        <v>629000</v>
      </c>
      <c r="E631" s="2" t="s">
        <v>682</v>
      </c>
    </row>
    <row r="632" spans="4:5" ht="16.5" x14ac:dyDescent="0.35">
      <c r="D632" s="1">
        <v>630000</v>
      </c>
      <c r="E632" s="2" t="s">
        <v>683</v>
      </c>
    </row>
    <row r="633" spans="4:5" ht="16.5" x14ac:dyDescent="0.35">
      <c r="D633" s="1">
        <v>631000</v>
      </c>
      <c r="E633" s="2" t="s">
        <v>684</v>
      </c>
    </row>
    <row r="634" spans="4:5" ht="16.5" x14ac:dyDescent="0.35">
      <c r="D634" s="1">
        <v>632000</v>
      </c>
      <c r="E634" s="2" t="s">
        <v>685</v>
      </c>
    </row>
    <row r="635" spans="4:5" ht="16.5" x14ac:dyDescent="0.35">
      <c r="D635" s="1">
        <v>633000</v>
      </c>
      <c r="E635" s="2" t="s">
        <v>686</v>
      </c>
    </row>
    <row r="636" spans="4:5" ht="16.5" x14ac:dyDescent="0.35">
      <c r="D636" s="1">
        <v>634000</v>
      </c>
      <c r="E636" s="2" t="s">
        <v>687</v>
      </c>
    </row>
    <row r="637" spans="4:5" ht="16.5" x14ac:dyDescent="0.35">
      <c r="D637" s="1">
        <v>635000</v>
      </c>
      <c r="E637" s="2" t="s">
        <v>688</v>
      </c>
    </row>
    <row r="638" spans="4:5" ht="16.5" x14ac:dyDescent="0.35">
      <c r="D638" s="1">
        <v>636000</v>
      </c>
      <c r="E638" s="2" t="s">
        <v>689</v>
      </c>
    </row>
    <row r="639" spans="4:5" ht="16.5" x14ac:dyDescent="0.35">
      <c r="D639" s="1">
        <v>637000</v>
      </c>
      <c r="E639" s="2" t="s">
        <v>690</v>
      </c>
    </row>
    <row r="640" spans="4:5" ht="16.5" x14ac:dyDescent="0.35">
      <c r="D640" s="1">
        <v>638000</v>
      </c>
      <c r="E640" s="2" t="s">
        <v>691</v>
      </c>
    </row>
    <row r="641" spans="4:5" ht="16.5" x14ac:dyDescent="0.35">
      <c r="D641" s="1">
        <v>639000</v>
      </c>
      <c r="E641" s="2" t="s">
        <v>692</v>
      </c>
    </row>
    <row r="642" spans="4:5" ht="16.5" x14ac:dyDescent="0.35">
      <c r="D642" s="1">
        <v>640000</v>
      </c>
      <c r="E642" s="2" t="s">
        <v>693</v>
      </c>
    </row>
    <row r="643" spans="4:5" ht="16.5" x14ac:dyDescent="0.35">
      <c r="D643" s="1">
        <v>641000</v>
      </c>
      <c r="E643" s="2" t="s">
        <v>694</v>
      </c>
    </row>
    <row r="644" spans="4:5" ht="16.5" x14ac:dyDescent="0.35">
      <c r="D644" s="1">
        <v>642000</v>
      </c>
      <c r="E644" s="2" t="s">
        <v>695</v>
      </c>
    </row>
    <row r="645" spans="4:5" ht="16.5" x14ac:dyDescent="0.35">
      <c r="D645" s="1">
        <v>643000</v>
      </c>
      <c r="E645" s="2" t="s">
        <v>696</v>
      </c>
    </row>
    <row r="646" spans="4:5" ht="16.5" x14ac:dyDescent="0.35">
      <c r="D646" s="1">
        <v>644000</v>
      </c>
      <c r="E646" s="2" t="s">
        <v>697</v>
      </c>
    </row>
    <row r="647" spans="4:5" ht="16.5" x14ac:dyDescent="0.35">
      <c r="D647" s="1">
        <v>645000</v>
      </c>
      <c r="E647" s="2" t="s">
        <v>698</v>
      </c>
    </row>
    <row r="648" spans="4:5" ht="16.5" x14ac:dyDescent="0.35">
      <c r="D648" s="1">
        <v>646000</v>
      </c>
      <c r="E648" s="2" t="s">
        <v>699</v>
      </c>
    </row>
    <row r="649" spans="4:5" ht="16.5" x14ac:dyDescent="0.35">
      <c r="D649" s="1">
        <v>647000</v>
      </c>
      <c r="E649" s="2" t="s">
        <v>700</v>
      </c>
    </row>
    <row r="650" spans="4:5" ht="16.5" x14ac:dyDescent="0.35">
      <c r="D650" s="1">
        <v>648000</v>
      </c>
      <c r="E650" s="2" t="s">
        <v>701</v>
      </c>
    </row>
    <row r="651" spans="4:5" ht="16.5" x14ac:dyDescent="0.35">
      <c r="D651" s="1">
        <v>649000</v>
      </c>
      <c r="E651" s="2" t="s">
        <v>702</v>
      </c>
    </row>
    <row r="652" spans="4:5" ht="16.5" x14ac:dyDescent="0.35">
      <c r="D652" s="1">
        <v>650000</v>
      </c>
      <c r="E652" s="2" t="s">
        <v>703</v>
      </c>
    </row>
    <row r="653" spans="4:5" ht="16.5" x14ac:dyDescent="0.35">
      <c r="D653" s="1">
        <v>651000</v>
      </c>
      <c r="E653" s="2" t="s">
        <v>704</v>
      </c>
    </row>
    <row r="654" spans="4:5" ht="16.5" x14ac:dyDescent="0.35">
      <c r="D654" s="1">
        <v>652000</v>
      </c>
      <c r="E654" s="2" t="s">
        <v>705</v>
      </c>
    </row>
    <row r="655" spans="4:5" ht="16.5" x14ac:dyDescent="0.35">
      <c r="D655" s="1">
        <v>653000</v>
      </c>
      <c r="E655" s="2" t="s">
        <v>706</v>
      </c>
    </row>
    <row r="656" spans="4:5" ht="16.5" x14ac:dyDescent="0.35">
      <c r="D656" s="1">
        <v>654000</v>
      </c>
      <c r="E656" s="2" t="s">
        <v>707</v>
      </c>
    </row>
    <row r="657" spans="4:5" ht="16.5" x14ac:dyDescent="0.35">
      <c r="D657" s="1">
        <v>655000</v>
      </c>
      <c r="E657" s="2" t="s">
        <v>708</v>
      </c>
    </row>
    <row r="658" spans="4:5" ht="16.5" x14ac:dyDescent="0.35">
      <c r="D658" s="1">
        <v>656000</v>
      </c>
      <c r="E658" s="2" t="s">
        <v>709</v>
      </c>
    </row>
    <row r="659" spans="4:5" ht="16.5" x14ac:dyDescent="0.35">
      <c r="D659" s="1">
        <v>657000</v>
      </c>
      <c r="E659" s="2" t="s">
        <v>710</v>
      </c>
    </row>
    <row r="660" spans="4:5" ht="16.5" x14ac:dyDescent="0.35">
      <c r="D660" s="1">
        <v>658000</v>
      </c>
      <c r="E660" s="2" t="s">
        <v>711</v>
      </c>
    </row>
    <row r="661" spans="4:5" ht="16.5" x14ac:dyDescent="0.35">
      <c r="D661" s="1">
        <v>659000</v>
      </c>
      <c r="E661" s="2" t="s">
        <v>712</v>
      </c>
    </row>
    <row r="662" spans="4:5" ht="16.5" x14ac:dyDescent="0.35">
      <c r="D662" s="1">
        <v>660000</v>
      </c>
      <c r="E662" s="2" t="s">
        <v>713</v>
      </c>
    </row>
    <row r="663" spans="4:5" ht="16.5" x14ac:dyDescent="0.35">
      <c r="D663" s="1">
        <v>661000</v>
      </c>
      <c r="E663" s="2" t="s">
        <v>714</v>
      </c>
    </row>
    <row r="664" spans="4:5" ht="16.5" x14ac:dyDescent="0.35">
      <c r="D664" s="1">
        <v>662000</v>
      </c>
      <c r="E664" s="2" t="s">
        <v>715</v>
      </c>
    </row>
    <row r="665" spans="4:5" ht="16.5" x14ac:dyDescent="0.35">
      <c r="D665" s="1">
        <v>663000</v>
      </c>
      <c r="E665" s="2" t="s">
        <v>716</v>
      </c>
    </row>
    <row r="666" spans="4:5" ht="16.5" x14ac:dyDescent="0.35">
      <c r="D666" s="1">
        <v>664000</v>
      </c>
      <c r="E666" s="2" t="s">
        <v>717</v>
      </c>
    </row>
    <row r="667" spans="4:5" ht="16.5" x14ac:dyDescent="0.35">
      <c r="D667" s="1">
        <v>665000</v>
      </c>
      <c r="E667" s="2" t="s">
        <v>718</v>
      </c>
    </row>
    <row r="668" spans="4:5" ht="16.5" x14ac:dyDescent="0.35">
      <c r="D668" s="1">
        <v>666000</v>
      </c>
      <c r="E668" s="2" t="s">
        <v>719</v>
      </c>
    </row>
    <row r="669" spans="4:5" ht="16.5" x14ac:dyDescent="0.35">
      <c r="D669" s="1">
        <v>667000</v>
      </c>
      <c r="E669" s="2" t="s">
        <v>720</v>
      </c>
    </row>
    <row r="670" spans="4:5" ht="16.5" x14ac:dyDescent="0.35">
      <c r="D670" s="1">
        <v>668000</v>
      </c>
      <c r="E670" s="2" t="s">
        <v>721</v>
      </c>
    </row>
    <row r="671" spans="4:5" ht="16.5" x14ac:dyDescent="0.35">
      <c r="D671" s="1">
        <v>669000</v>
      </c>
      <c r="E671" s="2" t="s">
        <v>722</v>
      </c>
    </row>
    <row r="672" spans="4:5" ht="16.5" x14ac:dyDescent="0.35">
      <c r="D672" s="1">
        <v>670000</v>
      </c>
      <c r="E672" s="2" t="s">
        <v>723</v>
      </c>
    </row>
    <row r="673" spans="4:5" ht="16.5" x14ac:dyDescent="0.35">
      <c r="D673" s="1">
        <v>671000</v>
      </c>
      <c r="E673" s="2" t="s">
        <v>724</v>
      </c>
    </row>
    <row r="674" spans="4:5" ht="16.5" x14ac:dyDescent="0.35">
      <c r="D674" s="1">
        <v>672000</v>
      </c>
      <c r="E674" s="2" t="s">
        <v>725</v>
      </c>
    </row>
    <row r="675" spans="4:5" ht="16.5" x14ac:dyDescent="0.35">
      <c r="D675" s="1">
        <v>673000</v>
      </c>
      <c r="E675" s="2" t="s">
        <v>726</v>
      </c>
    </row>
    <row r="676" spans="4:5" ht="16.5" x14ac:dyDescent="0.35">
      <c r="D676" s="1">
        <v>674000</v>
      </c>
      <c r="E676" s="2" t="s">
        <v>727</v>
      </c>
    </row>
    <row r="677" spans="4:5" ht="16.5" x14ac:dyDescent="0.35">
      <c r="D677" s="1">
        <v>675000</v>
      </c>
      <c r="E677" s="2" t="s">
        <v>728</v>
      </c>
    </row>
    <row r="678" spans="4:5" ht="16.5" x14ac:dyDescent="0.35">
      <c r="D678" s="1">
        <v>676000</v>
      </c>
      <c r="E678" s="2" t="s">
        <v>729</v>
      </c>
    </row>
    <row r="679" spans="4:5" ht="16.5" x14ac:dyDescent="0.35">
      <c r="D679" s="1">
        <v>677000</v>
      </c>
      <c r="E679" s="2" t="s">
        <v>730</v>
      </c>
    </row>
    <row r="680" spans="4:5" ht="16.5" x14ac:dyDescent="0.35">
      <c r="D680" s="1">
        <v>678000</v>
      </c>
      <c r="E680" s="2" t="s">
        <v>731</v>
      </c>
    </row>
    <row r="681" spans="4:5" ht="16.5" x14ac:dyDescent="0.35">
      <c r="D681" s="1">
        <v>679000</v>
      </c>
      <c r="E681" s="2" t="s">
        <v>732</v>
      </c>
    </row>
    <row r="682" spans="4:5" ht="16.5" x14ac:dyDescent="0.35">
      <c r="D682" s="1">
        <v>680000</v>
      </c>
      <c r="E682" s="2" t="s">
        <v>733</v>
      </c>
    </row>
    <row r="683" spans="4:5" ht="16.5" x14ac:dyDescent="0.35">
      <c r="D683" s="1">
        <v>681000</v>
      </c>
      <c r="E683" s="2" t="s">
        <v>734</v>
      </c>
    </row>
    <row r="684" spans="4:5" ht="16.5" x14ac:dyDescent="0.35">
      <c r="D684" s="1">
        <v>682000</v>
      </c>
      <c r="E684" s="2" t="s">
        <v>735</v>
      </c>
    </row>
    <row r="685" spans="4:5" ht="16.5" x14ac:dyDescent="0.35">
      <c r="D685" s="1">
        <v>683000</v>
      </c>
      <c r="E685" s="2" t="s">
        <v>736</v>
      </c>
    </row>
    <row r="686" spans="4:5" ht="16.5" x14ac:dyDescent="0.35">
      <c r="D686" s="1">
        <v>684000</v>
      </c>
      <c r="E686" s="2" t="s">
        <v>737</v>
      </c>
    </row>
    <row r="687" spans="4:5" ht="16.5" x14ac:dyDescent="0.35">
      <c r="D687" s="1">
        <v>685000</v>
      </c>
      <c r="E687" s="2" t="s">
        <v>738</v>
      </c>
    </row>
    <row r="688" spans="4:5" ht="16.5" x14ac:dyDescent="0.35">
      <c r="D688" s="1">
        <v>686000</v>
      </c>
      <c r="E688" s="2" t="s">
        <v>739</v>
      </c>
    </row>
    <row r="689" spans="4:5" ht="16.5" x14ac:dyDescent="0.35">
      <c r="D689" s="1">
        <v>687000</v>
      </c>
      <c r="E689" s="2" t="s">
        <v>740</v>
      </c>
    </row>
    <row r="690" spans="4:5" ht="16.5" x14ac:dyDescent="0.35">
      <c r="D690" s="1">
        <v>688000</v>
      </c>
      <c r="E690" s="2" t="s">
        <v>741</v>
      </c>
    </row>
    <row r="691" spans="4:5" ht="16.5" x14ac:dyDescent="0.35">
      <c r="D691" s="1">
        <v>689000</v>
      </c>
      <c r="E691" s="2" t="s">
        <v>742</v>
      </c>
    </row>
    <row r="692" spans="4:5" ht="16.5" x14ac:dyDescent="0.35">
      <c r="D692" s="1">
        <v>690000</v>
      </c>
      <c r="E692" s="2" t="s">
        <v>743</v>
      </c>
    </row>
    <row r="693" spans="4:5" ht="16.5" x14ac:dyDescent="0.35">
      <c r="D693" s="1">
        <v>691000</v>
      </c>
      <c r="E693" s="2" t="s">
        <v>744</v>
      </c>
    </row>
    <row r="694" spans="4:5" ht="16.5" x14ac:dyDescent="0.35">
      <c r="D694" s="1">
        <v>692000</v>
      </c>
      <c r="E694" s="2" t="s">
        <v>745</v>
      </c>
    </row>
    <row r="695" spans="4:5" ht="16.5" x14ac:dyDescent="0.35">
      <c r="D695" s="1">
        <v>693000</v>
      </c>
      <c r="E695" s="2" t="s">
        <v>746</v>
      </c>
    </row>
    <row r="696" spans="4:5" ht="16.5" x14ac:dyDescent="0.35">
      <c r="D696" s="1">
        <v>694000</v>
      </c>
      <c r="E696" s="2" t="s">
        <v>747</v>
      </c>
    </row>
    <row r="697" spans="4:5" ht="16.5" x14ac:dyDescent="0.35">
      <c r="D697" s="1">
        <v>695000</v>
      </c>
      <c r="E697" s="2" t="s">
        <v>748</v>
      </c>
    </row>
    <row r="698" spans="4:5" ht="16.5" x14ac:dyDescent="0.35">
      <c r="D698" s="1">
        <v>696000</v>
      </c>
      <c r="E698" s="2" t="s">
        <v>749</v>
      </c>
    </row>
    <row r="699" spans="4:5" ht="16.5" x14ac:dyDescent="0.35">
      <c r="D699" s="1">
        <v>697000</v>
      </c>
      <c r="E699" s="2" t="s">
        <v>750</v>
      </c>
    </row>
    <row r="700" spans="4:5" ht="16.5" x14ac:dyDescent="0.35">
      <c r="D700" s="1">
        <v>698000</v>
      </c>
      <c r="E700" s="2" t="s">
        <v>751</v>
      </c>
    </row>
    <row r="701" spans="4:5" ht="16.5" x14ac:dyDescent="0.35">
      <c r="D701" s="1">
        <v>699000</v>
      </c>
      <c r="E701" s="2" t="s">
        <v>752</v>
      </c>
    </row>
    <row r="702" spans="4:5" ht="16.5" x14ac:dyDescent="0.35">
      <c r="D702" s="3">
        <v>700000</v>
      </c>
      <c r="E702" s="4" t="s">
        <v>105</v>
      </c>
    </row>
    <row r="703" spans="4:5" ht="16.5" x14ac:dyDescent="0.35">
      <c r="D703" s="1">
        <v>701000</v>
      </c>
      <c r="E703" s="2" t="s">
        <v>753</v>
      </c>
    </row>
    <row r="704" spans="4:5" ht="16.5" x14ac:dyDescent="0.35">
      <c r="D704" s="1">
        <v>702000</v>
      </c>
      <c r="E704" s="2" t="s">
        <v>754</v>
      </c>
    </row>
    <row r="705" spans="4:5" ht="16.5" x14ac:dyDescent="0.35">
      <c r="D705" s="1">
        <v>703000</v>
      </c>
      <c r="E705" s="2" t="s">
        <v>755</v>
      </c>
    </row>
    <row r="706" spans="4:5" ht="16.5" x14ac:dyDescent="0.35">
      <c r="D706" s="1">
        <v>704000</v>
      </c>
      <c r="E706" s="2" t="s">
        <v>756</v>
      </c>
    </row>
    <row r="707" spans="4:5" ht="16.5" x14ac:dyDescent="0.35">
      <c r="D707" s="1">
        <v>705000</v>
      </c>
      <c r="E707" s="2" t="s">
        <v>757</v>
      </c>
    </row>
    <row r="708" spans="4:5" ht="16.5" x14ac:dyDescent="0.35">
      <c r="D708" s="1">
        <v>706000</v>
      </c>
      <c r="E708" s="2" t="s">
        <v>758</v>
      </c>
    </row>
    <row r="709" spans="4:5" ht="16.5" x14ac:dyDescent="0.35">
      <c r="D709" s="1">
        <v>707000</v>
      </c>
      <c r="E709" s="2" t="s">
        <v>759</v>
      </c>
    </row>
    <row r="710" spans="4:5" ht="16.5" x14ac:dyDescent="0.35">
      <c r="D710" s="1">
        <v>708000</v>
      </c>
      <c r="E710" s="2" t="s">
        <v>760</v>
      </c>
    </row>
    <row r="711" spans="4:5" ht="16.5" x14ac:dyDescent="0.35">
      <c r="D711" s="1">
        <v>709000</v>
      </c>
      <c r="E711" s="2" t="s">
        <v>761</v>
      </c>
    </row>
    <row r="712" spans="4:5" ht="16.5" x14ac:dyDescent="0.35">
      <c r="D712" s="1">
        <v>710000</v>
      </c>
      <c r="E712" s="2" t="s">
        <v>762</v>
      </c>
    </row>
    <row r="713" spans="4:5" ht="16.5" x14ac:dyDescent="0.35">
      <c r="D713" s="1">
        <v>711000</v>
      </c>
      <c r="E713" s="2" t="s">
        <v>763</v>
      </c>
    </row>
    <row r="714" spans="4:5" ht="16.5" x14ac:dyDescent="0.35">
      <c r="D714" s="1">
        <v>712000</v>
      </c>
      <c r="E714" s="2" t="s">
        <v>764</v>
      </c>
    </row>
    <row r="715" spans="4:5" ht="16.5" x14ac:dyDescent="0.35">
      <c r="D715" s="1">
        <v>713000</v>
      </c>
      <c r="E715" s="2" t="s">
        <v>765</v>
      </c>
    </row>
    <row r="716" spans="4:5" ht="16.5" x14ac:dyDescent="0.35">
      <c r="D716" s="1">
        <v>714000</v>
      </c>
      <c r="E716" s="2" t="s">
        <v>766</v>
      </c>
    </row>
    <row r="717" spans="4:5" ht="16.5" x14ac:dyDescent="0.35">
      <c r="D717" s="1">
        <v>715000</v>
      </c>
      <c r="E717" s="2" t="s">
        <v>767</v>
      </c>
    </row>
    <row r="718" spans="4:5" ht="16.5" x14ac:dyDescent="0.35">
      <c r="D718" s="1">
        <v>716000</v>
      </c>
      <c r="E718" s="2" t="s">
        <v>768</v>
      </c>
    </row>
    <row r="719" spans="4:5" ht="16.5" x14ac:dyDescent="0.35">
      <c r="D719" s="1">
        <v>717000</v>
      </c>
      <c r="E719" s="2" t="s">
        <v>769</v>
      </c>
    </row>
    <row r="720" spans="4:5" ht="16.5" x14ac:dyDescent="0.35">
      <c r="D720" s="1">
        <v>718000</v>
      </c>
      <c r="E720" s="2" t="s">
        <v>770</v>
      </c>
    </row>
    <row r="721" spans="4:5" ht="16.5" x14ac:dyDescent="0.35">
      <c r="D721" s="1">
        <v>719000</v>
      </c>
      <c r="E721" s="2" t="s">
        <v>771</v>
      </c>
    </row>
    <row r="722" spans="4:5" ht="16.5" x14ac:dyDescent="0.35">
      <c r="D722" s="1">
        <v>720000</v>
      </c>
      <c r="E722" s="2" t="s">
        <v>772</v>
      </c>
    </row>
    <row r="723" spans="4:5" ht="16.5" x14ac:dyDescent="0.35">
      <c r="D723" s="1">
        <v>721000</v>
      </c>
      <c r="E723" s="2" t="s">
        <v>773</v>
      </c>
    </row>
    <row r="724" spans="4:5" ht="16.5" x14ac:dyDescent="0.35">
      <c r="D724" s="1">
        <v>722000</v>
      </c>
      <c r="E724" s="2" t="s">
        <v>774</v>
      </c>
    </row>
    <row r="725" spans="4:5" ht="16.5" x14ac:dyDescent="0.35">
      <c r="D725" s="1">
        <v>723000</v>
      </c>
      <c r="E725" s="2" t="s">
        <v>775</v>
      </c>
    </row>
    <row r="726" spans="4:5" ht="16.5" x14ac:dyDescent="0.35">
      <c r="D726" s="1">
        <v>724000</v>
      </c>
      <c r="E726" s="2" t="s">
        <v>776</v>
      </c>
    </row>
    <row r="727" spans="4:5" ht="16.5" x14ac:dyDescent="0.35">
      <c r="D727" s="1">
        <v>725000</v>
      </c>
      <c r="E727" s="2" t="s">
        <v>777</v>
      </c>
    </row>
    <row r="728" spans="4:5" ht="16.5" x14ac:dyDescent="0.35">
      <c r="D728" s="1">
        <v>726000</v>
      </c>
      <c r="E728" s="2" t="s">
        <v>778</v>
      </c>
    </row>
    <row r="729" spans="4:5" ht="16.5" x14ac:dyDescent="0.35">
      <c r="D729" s="1">
        <v>727000</v>
      </c>
      <c r="E729" s="2" t="s">
        <v>779</v>
      </c>
    </row>
    <row r="730" spans="4:5" ht="16.5" x14ac:dyDescent="0.35">
      <c r="D730" s="1">
        <v>728000</v>
      </c>
      <c r="E730" s="2" t="s">
        <v>780</v>
      </c>
    </row>
    <row r="731" spans="4:5" ht="16.5" x14ac:dyDescent="0.35">
      <c r="D731" s="1">
        <v>729000</v>
      </c>
      <c r="E731" s="2" t="s">
        <v>781</v>
      </c>
    </row>
    <row r="732" spans="4:5" ht="16.5" x14ac:dyDescent="0.35">
      <c r="D732" s="1">
        <v>730000</v>
      </c>
      <c r="E732" s="2" t="s">
        <v>782</v>
      </c>
    </row>
    <row r="733" spans="4:5" ht="16.5" x14ac:dyDescent="0.35">
      <c r="D733" s="1">
        <v>731000</v>
      </c>
      <c r="E733" s="2" t="s">
        <v>783</v>
      </c>
    </row>
    <row r="734" spans="4:5" ht="16.5" x14ac:dyDescent="0.35">
      <c r="D734" s="1">
        <v>732000</v>
      </c>
      <c r="E734" s="2" t="s">
        <v>784</v>
      </c>
    </row>
    <row r="735" spans="4:5" ht="16.5" x14ac:dyDescent="0.35">
      <c r="D735" s="1">
        <v>733000</v>
      </c>
      <c r="E735" s="2" t="s">
        <v>785</v>
      </c>
    </row>
    <row r="736" spans="4:5" ht="16.5" x14ac:dyDescent="0.35">
      <c r="D736" s="1">
        <v>734000</v>
      </c>
      <c r="E736" s="2" t="s">
        <v>786</v>
      </c>
    </row>
    <row r="737" spans="4:5" ht="16.5" x14ac:dyDescent="0.35">
      <c r="D737" s="1">
        <v>735000</v>
      </c>
      <c r="E737" s="2" t="s">
        <v>787</v>
      </c>
    </row>
    <row r="738" spans="4:5" ht="16.5" x14ac:dyDescent="0.35">
      <c r="D738" s="1">
        <v>736000</v>
      </c>
      <c r="E738" s="2" t="s">
        <v>788</v>
      </c>
    </row>
    <row r="739" spans="4:5" ht="16.5" x14ac:dyDescent="0.35">
      <c r="D739" s="1">
        <v>737000</v>
      </c>
      <c r="E739" s="2" t="s">
        <v>789</v>
      </c>
    </row>
    <row r="740" spans="4:5" ht="16.5" x14ac:dyDescent="0.35">
      <c r="D740" s="1">
        <v>738000</v>
      </c>
      <c r="E740" s="2" t="s">
        <v>790</v>
      </c>
    </row>
    <row r="741" spans="4:5" ht="16.5" x14ac:dyDescent="0.35">
      <c r="D741" s="1">
        <v>739000</v>
      </c>
      <c r="E741" s="2" t="s">
        <v>791</v>
      </c>
    </row>
    <row r="742" spans="4:5" ht="16.5" x14ac:dyDescent="0.35">
      <c r="D742" s="1">
        <v>740000</v>
      </c>
      <c r="E742" s="2" t="s">
        <v>792</v>
      </c>
    </row>
    <row r="743" spans="4:5" ht="16.5" x14ac:dyDescent="0.35">
      <c r="D743" s="1">
        <v>741000</v>
      </c>
      <c r="E743" s="2" t="s">
        <v>793</v>
      </c>
    </row>
    <row r="744" spans="4:5" ht="16.5" x14ac:dyDescent="0.35">
      <c r="D744" s="1">
        <v>742000</v>
      </c>
      <c r="E744" s="2" t="s">
        <v>794</v>
      </c>
    </row>
    <row r="745" spans="4:5" ht="16.5" x14ac:dyDescent="0.35">
      <c r="D745" s="1">
        <v>743000</v>
      </c>
      <c r="E745" s="2" t="s">
        <v>795</v>
      </c>
    </row>
    <row r="746" spans="4:5" ht="16.5" x14ac:dyDescent="0.35">
      <c r="D746" s="1">
        <v>744000</v>
      </c>
      <c r="E746" s="2" t="s">
        <v>796</v>
      </c>
    </row>
    <row r="747" spans="4:5" ht="16.5" x14ac:dyDescent="0.35">
      <c r="D747" s="1">
        <v>745000</v>
      </c>
      <c r="E747" s="2" t="s">
        <v>797</v>
      </c>
    </row>
    <row r="748" spans="4:5" ht="16.5" x14ac:dyDescent="0.35">
      <c r="D748" s="1">
        <v>746000</v>
      </c>
      <c r="E748" s="2" t="s">
        <v>798</v>
      </c>
    </row>
    <row r="749" spans="4:5" ht="16.5" x14ac:dyDescent="0.35">
      <c r="D749" s="1">
        <v>747000</v>
      </c>
      <c r="E749" s="2" t="s">
        <v>799</v>
      </c>
    </row>
    <row r="750" spans="4:5" ht="16.5" x14ac:dyDescent="0.35">
      <c r="D750" s="1">
        <v>748000</v>
      </c>
      <c r="E750" s="2" t="s">
        <v>800</v>
      </c>
    </row>
    <row r="751" spans="4:5" ht="16.5" x14ac:dyDescent="0.35">
      <c r="D751" s="1">
        <v>749000</v>
      </c>
      <c r="E751" s="2" t="s">
        <v>801</v>
      </c>
    </row>
    <row r="752" spans="4:5" ht="16.5" x14ac:dyDescent="0.35">
      <c r="D752" s="1">
        <v>750000</v>
      </c>
      <c r="E752" s="2" t="s">
        <v>802</v>
      </c>
    </row>
    <row r="753" spans="4:5" ht="16.5" x14ac:dyDescent="0.35">
      <c r="D753" s="1">
        <v>751000</v>
      </c>
      <c r="E753" s="2" t="s">
        <v>803</v>
      </c>
    </row>
    <row r="754" spans="4:5" ht="16.5" x14ac:dyDescent="0.35">
      <c r="D754" s="1">
        <v>752000</v>
      </c>
      <c r="E754" s="2" t="s">
        <v>804</v>
      </c>
    </row>
    <row r="755" spans="4:5" ht="16.5" x14ac:dyDescent="0.35">
      <c r="D755" s="1">
        <v>753000</v>
      </c>
      <c r="E755" s="2" t="s">
        <v>805</v>
      </c>
    </row>
    <row r="756" spans="4:5" ht="16.5" x14ac:dyDescent="0.35">
      <c r="D756" s="1">
        <v>754000</v>
      </c>
      <c r="E756" s="2" t="s">
        <v>806</v>
      </c>
    </row>
    <row r="757" spans="4:5" ht="16.5" x14ac:dyDescent="0.35">
      <c r="D757" s="1">
        <v>755000</v>
      </c>
      <c r="E757" s="2" t="s">
        <v>807</v>
      </c>
    </row>
    <row r="758" spans="4:5" ht="16.5" x14ac:dyDescent="0.35">
      <c r="D758" s="1">
        <v>756000</v>
      </c>
      <c r="E758" s="2" t="s">
        <v>808</v>
      </c>
    </row>
    <row r="759" spans="4:5" ht="16.5" x14ac:dyDescent="0.35">
      <c r="D759" s="1">
        <v>757000</v>
      </c>
      <c r="E759" s="2" t="s">
        <v>809</v>
      </c>
    </row>
    <row r="760" spans="4:5" ht="16.5" x14ac:dyDescent="0.35">
      <c r="D760" s="1">
        <v>758000</v>
      </c>
      <c r="E760" s="2" t="s">
        <v>810</v>
      </c>
    </row>
    <row r="761" spans="4:5" ht="16.5" x14ac:dyDescent="0.35">
      <c r="D761" s="1">
        <v>759000</v>
      </c>
      <c r="E761" s="2" t="s">
        <v>811</v>
      </c>
    </row>
    <row r="762" spans="4:5" ht="16.5" x14ac:dyDescent="0.35">
      <c r="D762" s="1">
        <v>760000</v>
      </c>
      <c r="E762" s="2" t="s">
        <v>812</v>
      </c>
    </row>
    <row r="763" spans="4:5" ht="16.5" x14ac:dyDescent="0.35">
      <c r="D763" s="1">
        <v>761000</v>
      </c>
      <c r="E763" s="2" t="s">
        <v>813</v>
      </c>
    </row>
    <row r="764" spans="4:5" ht="16.5" x14ac:dyDescent="0.35">
      <c r="D764" s="1">
        <v>762000</v>
      </c>
      <c r="E764" s="2" t="s">
        <v>814</v>
      </c>
    </row>
    <row r="765" spans="4:5" ht="16.5" x14ac:dyDescent="0.35">
      <c r="D765" s="1">
        <v>763000</v>
      </c>
      <c r="E765" s="2" t="s">
        <v>815</v>
      </c>
    </row>
    <row r="766" spans="4:5" ht="16.5" x14ac:dyDescent="0.35">
      <c r="D766" s="1">
        <v>764000</v>
      </c>
      <c r="E766" s="2" t="s">
        <v>816</v>
      </c>
    </row>
    <row r="767" spans="4:5" ht="16.5" x14ac:dyDescent="0.35">
      <c r="D767" s="1">
        <v>765000</v>
      </c>
      <c r="E767" s="2" t="s">
        <v>817</v>
      </c>
    </row>
    <row r="768" spans="4:5" ht="16.5" x14ac:dyDescent="0.35">
      <c r="D768" s="1">
        <v>766000</v>
      </c>
      <c r="E768" s="2" t="s">
        <v>818</v>
      </c>
    </row>
    <row r="769" spans="4:5" ht="16.5" x14ac:dyDescent="0.35">
      <c r="D769" s="1">
        <v>767000</v>
      </c>
      <c r="E769" s="2" t="s">
        <v>819</v>
      </c>
    </row>
    <row r="770" spans="4:5" ht="16.5" x14ac:dyDescent="0.35">
      <c r="D770" s="1">
        <v>768000</v>
      </c>
      <c r="E770" s="2" t="s">
        <v>820</v>
      </c>
    </row>
    <row r="771" spans="4:5" ht="16.5" x14ac:dyDescent="0.35">
      <c r="D771" s="1">
        <v>769000</v>
      </c>
      <c r="E771" s="2" t="s">
        <v>821</v>
      </c>
    </row>
    <row r="772" spans="4:5" ht="16.5" x14ac:dyDescent="0.35">
      <c r="D772" s="1">
        <v>770000</v>
      </c>
      <c r="E772" s="2" t="s">
        <v>822</v>
      </c>
    </row>
    <row r="773" spans="4:5" ht="16.5" x14ac:dyDescent="0.35">
      <c r="D773" s="1">
        <v>771000</v>
      </c>
      <c r="E773" s="2" t="s">
        <v>823</v>
      </c>
    </row>
    <row r="774" spans="4:5" ht="16.5" x14ac:dyDescent="0.35">
      <c r="D774" s="1">
        <v>772000</v>
      </c>
      <c r="E774" s="2" t="s">
        <v>824</v>
      </c>
    </row>
    <row r="775" spans="4:5" ht="16.5" x14ac:dyDescent="0.35">
      <c r="D775" s="1">
        <v>773000</v>
      </c>
      <c r="E775" s="2" t="s">
        <v>825</v>
      </c>
    </row>
    <row r="776" spans="4:5" ht="16.5" x14ac:dyDescent="0.35">
      <c r="D776" s="1">
        <v>774000</v>
      </c>
      <c r="E776" s="2" t="s">
        <v>826</v>
      </c>
    </row>
    <row r="777" spans="4:5" ht="16.5" x14ac:dyDescent="0.35">
      <c r="D777" s="1">
        <v>775000</v>
      </c>
      <c r="E777" s="2" t="s">
        <v>827</v>
      </c>
    </row>
    <row r="778" spans="4:5" ht="16.5" x14ac:dyDescent="0.35">
      <c r="D778" s="1">
        <v>776000</v>
      </c>
      <c r="E778" s="2" t="s">
        <v>828</v>
      </c>
    </row>
    <row r="779" spans="4:5" ht="16.5" x14ac:dyDescent="0.35">
      <c r="D779" s="1">
        <v>777000</v>
      </c>
      <c r="E779" s="2" t="s">
        <v>829</v>
      </c>
    </row>
    <row r="780" spans="4:5" ht="16.5" x14ac:dyDescent="0.35">
      <c r="D780" s="1">
        <v>778000</v>
      </c>
      <c r="E780" s="2" t="s">
        <v>830</v>
      </c>
    </row>
    <row r="781" spans="4:5" ht="16.5" x14ac:dyDescent="0.35">
      <c r="D781" s="1">
        <v>779000</v>
      </c>
      <c r="E781" s="2" t="s">
        <v>831</v>
      </c>
    </row>
    <row r="782" spans="4:5" ht="16.5" x14ac:dyDescent="0.35">
      <c r="D782" s="1">
        <v>780000</v>
      </c>
      <c r="E782" s="2" t="s">
        <v>832</v>
      </c>
    </row>
    <row r="783" spans="4:5" ht="16.5" x14ac:dyDescent="0.35">
      <c r="D783" s="1">
        <v>781000</v>
      </c>
      <c r="E783" s="2" t="s">
        <v>833</v>
      </c>
    </row>
    <row r="784" spans="4:5" ht="16.5" x14ac:dyDescent="0.35">
      <c r="D784" s="1">
        <v>782000</v>
      </c>
      <c r="E784" s="2" t="s">
        <v>834</v>
      </c>
    </row>
    <row r="785" spans="4:5" ht="16.5" x14ac:dyDescent="0.35">
      <c r="D785" s="1">
        <v>783000</v>
      </c>
      <c r="E785" s="2" t="s">
        <v>835</v>
      </c>
    </row>
    <row r="786" spans="4:5" ht="16.5" x14ac:dyDescent="0.35">
      <c r="D786" s="1">
        <v>784000</v>
      </c>
      <c r="E786" s="2" t="s">
        <v>836</v>
      </c>
    </row>
    <row r="787" spans="4:5" ht="16.5" x14ac:dyDescent="0.35">
      <c r="D787" s="1">
        <v>785000</v>
      </c>
      <c r="E787" s="2" t="s">
        <v>837</v>
      </c>
    </row>
    <row r="788" spans="4:5" ht="16.5" x14ac:dyDescent="0.35">
      <c r="D788" s="1">
        <v>786000</v>
      </c>
      <c r="E788" s="2" t="s">
        <v>838</v>
      </c>
    </row>
    <row r="789" spans="4:5" ht="16.5" x14ac:dyDescent="0.35">
      <c r="D789" s="1">
        <v>787000</v>
      </c>
      <c r="E789" s="2" t="s">
        <v>839</v>
      </c>
    </row>
    <row r="790" spans="4:5" ht="16.5" x14ac:dyDescent="0.35">
      <c r="D790" s="1">
        <v>788000</v>
      </c>
      <c r="E790" s="2" t="s">
        <v>840</v>
      </c>
    </row>
    <row r="791" spans="4:5" ht="16.5" x14ac:dyDescent="0.35">
      <c r="D791" s="1">
        <v>789000</v>
      </c>
      <c r="E791" s="2" t="s">
        <v>841</v>
      </c>
    </row>
    <row r="792" spans="4:5" ht="16.5" x14ac:dyDescent="0.35">
      <c r="D792" s="1">
        <v>790000</v>
      </c>
      <c r="E792" s="2" t="s">
        <v>842</v>
      </c>
    </row>
    <row r="793" spans="4:5" ht="16.5" x14ac:dyDescent="0.35">
      <c r="D793" s="1">
        <v>791000</v>
      </c>
      <c r="E793" s="2" t="s">
        <v>843</v>
      </c>
    </row>
    <row r="794" spans="4:5" ht="16.5" x14ac:dyDescent="0.35">
      <c r="D794" s="1">
        <v>792000</v>
      </c>
      <c r="E794" s="2" t="s">
        <v>844</v>
      </c>
    </row>
    <row r="795" spans="4:5" ht="16.5" x14ac:dyDescent="0.35">
      <c r="D795" s="1">
        <v>793000</v>
      </c>
      <c r="E795" s="2" t="s">
        <v>845</v>
      </c>
    </row>
    <row r="796" spans="4:5" ht="16.5" x14ac:dyDescent="0.35">
      <c r="D796" s="1">
        <v>794000</v>
      </c>
      <c r="E796" s="2" t="s">
        <v>846</v>
      </c>
    </row>
    <row r="797" spans="4:5" ht="16.5" x14ac:dyDescent="0.35">
      <c r="D797" s="1">
        <v>795000</v>
      </c>
      <c r="E797" s="2" t="s">
        <v>847</v>
      </c>
    </row>
    <row r="798" spans="4:5" ht="16.5" x14ac:dyDescent="0.35">
      <c r="D798" s="1">
        <v>796000</v>
      </c>
      <c r="E798" s="2" t="s">
        <v>848</v>
      </c>
    </row>
    <row r="799" spans="4:5" ht="16.5" x14ac:dyDescent="0.35">
      <c r="D799" s="1">
        <v>797000</v>
      </c>
      <c r="E799" s="2" t="s">
        <v>849</v>
      </c>
    </row>
    <row r="800" spans="4:5" ht="16.5" x14ac:dyDescent="0.35">
      <c r="D800" s="1">
        <v>798000</v>
      </c>
      <c r="E800" s="2" t="s">
        <v>850</v>
      </c>
    </row>
    <row r="801" spans="4:5" ht="16.5" x14ac:dyDescent="0.35">
      <c r="D801" s="1">
        <v>799000</v>
      </c>
      <c r="E801" s="2" t="s">
        <v>851</v>
      </c>
    </row>
    <row r="802" spans="4:5" ht="16.5" x14ac:dyDescent="0.35">
      <c r="D802" s="3">
        <v>800000</v>
      </c>
      <c r="E802" s="4" t="s">
        <v>104</v>
      </c>
    </row>
    <row r="803" spans="4:5" ht="16.5" x14ac:dyDescent="0.35">
      <c r="D803" s="1">
        <v>801000</v>
      </c>
      <c r="E803" s="2" t="s">
        <v>852</v>
      </c>
    </row>
    <row r="804" spans="4:5" ht="16.5" x14ac:dyDescent="0.35">
      <c r="D804" s="1">
        <v>802000</v>
      </c>
      <c r="E804" s="2" t="s">
        <v>853</v>
      </c>
    </row>
    <row r="805" spans="4:5" ht="16.5" x14ac:dyDescent="0.35">
      <c r="D805" s="1">
        <v>803000</v>
      </c>
      <c r="E805" s="2" t="s">
        <v>854</v>
      </c>
    </row>
    <row r="806" spans="4:5" ht="16.5" x14ac:dyDescent="0.35">
      <c r="D806" s="1">
        <v>804000</v>
      </c>
      <c r="E806" s="2" t="s">
        <v>855</v>
      </c>
    </row>
    <row r="807" spans="4:5" ht="16.5" x14ac:dyDescent="0.35">
      <c r="D807" s="1">
        <v>805000</v>
      </c>
      <c r="E807" s="2" t="s">
        <v>856</v>
      </c>
    </row>
    <row r="808" spans="4:5" ht="16.5" x14ac:dyDescent="0.35">
      <c r="D808" s="1">
        <v>806000</v>
      </c>
      <c r="E808" s="2" t="s">
        <v>857</v>
      </c>
    </row>
    <row r="809" spans="4:5" ht="16.5" x14ac:dyDescent="0.35">
      <c r="D809" s="1">
        <v>807000</v>
      </c>
      <c r="E809" s="2" t="s">
        <v>858</v>
      </c>
    </row>
    <row r="810" spans="4:5" ht="16.5" x14ac:dyDescent="0.35">
      <c r="D810" s="1">
        <v>808000</v>
      </c>
      <c r="E810" s="2" t="s">
        <v>859</v>
      </c>
    </row>
    <row r="811" spans="4:5" ht="16.5" x14ac:dyDescent="0.35">
      <c r="D811" s="1">
        <v>809000</v>
      </c>
      <c r="E811" s="2" t="s">
        <v>860</v>
      </c>
    </row>
    <row r="812" spans="4:5" ht="16.5" x14ac:dyDescent="0.35">
      <c r="D812" s="1">
        <v>810000</v>
      </c>
      <c r="E812" s="2" t="s">
        <v>861</v>
      </c>
    </row>
    <row r="813" spans="4:5" ht="16.5" x14ac:dyDescent="0.35">
      <c r="D813" s="1">
        <v>811000</v>
      </c>
      <c r="E813" s="2" t="s">
        <v>862</v>
      </c>
    </row>
    <row r="814" spans="4:5" ht="16.5" x14ac:dyDescent="0.35">
      <c r="D814" s="1">
        <v>812000</v>
      </c>
      <c r="E814" s="2" t="s">
        <v>863</v>
      </c>
    </row>
    <row r="815" spans="4:5" ht="16.5" x14ac:dyDescent="0.35">
      <c r="D815" s="1">
        <v>813000</v>
      </c>
      <c r="E815" s="2" t="s">
        <v>864</v>
      </c>
    </row>
    <row r="816" spans="4:5" ht="16.5" x14ac:dyDescent="0.35">
      <c r="D816" s="1">
        <v>814000</v>
      </c>
      <c r="E816" s="2" t="s">
        <v>865</v>
      </c>
    </row>
    <row r="817" spans="4:5" ht="16.5" x14ac:dyDescent="0.35">
      <c r="D817" s="1">
        <v>815000</v>
      </c>
      <c r="E817" s="2" t="s">
        <v>866</v>
      </c>
    </row>
    <row r="818" spans="4:5" ht="16.5" x14ac:dyDescent="0.35">
      <c r="D818" s="1">
        <v>816000</v>
      </c>
      <c r="E818" s="2" t="s">
        <v>867</v>
      </c>
    </row>
    <row r="819" spans="4:5" ht="16.5" x14ac:dyDescent="0.35">
      <c r="D819" s="1">
        <v>817000</v>
      </c>
      <c r="E819" s="2" t="s">
        <v>868</v>
      </c>
    </row>
    <row r="820" spans="4:5" ht="16.5" x14ac:dyDescent="0.35">
      <c r="D820" s="1">
        <v>818000</v>
      </c>
      <c r="E820" s="2" t="s">
        <v>869</v>
      </c>
    </row>
    <row r="821" spans="4:5" ht="16.5" x14ac:dyDescent="0.35">
      <c r="D821" s="1">
        <v>819000</v>
      </c>
      <c r="E821" s="2" t="s">
        <v>870</v>
      </c>
    </row>
    <row r="822" spans="4:5" ht="16.5" x14ac:dyDescent="0.35">
      <c r="D822" s="1">
        <v>820000</v>
      </c>
      <c r="E822" s="2" t="s">
        <v>871</v>
      </c>
    </row>
    <row r="823" spans="4:5" ht="16.5" x14ac:dyDescent="0.35">
      <c r="D823" s="1">
        <v>821000</v>
      </c>
      <c r="E823" s="2" t="s">
        <v>872</v>
      </c>
    </row>
    <row r="824" spans="4:5" ht="16.5" x14ac:dyDescent="0.35">
      <c r="D824" s="1">
        <v>822000</v>
      </c>
      <c r="E824" s="2" t="s">
        <v>873</v>
      </c>
    </row>
    <row r="825" spans="4:5" ht="16.5" x14ac:dyDescent="0.35">
      <c r="D825" s="1">
        <v>823000</v>
      </c>
      <c r="E825" s="2" t="s">
        <v>874</v>
      </c>
    </row>
    <row r="826" spans="4:5" ht="16.5" x14ac:dyDescent="0.35">
      <c r="D826" s="1">
        <v>824000</v>
      </c>
      <c r="E826" s="2" t="s">
        <v>875</v>
      </c>
    </row>
    <row r="827" spans="4:5" ht="16.5" x14ac:dyDescent="0.35">
      <c r="D827" s="1">
        <v>825000</v>
      </c>
      <c r="E827" s="2" t="s">
        <v>876</v>
      </c>
    </row>
    <row r="828" spans="4:5" ht="16.5" x14ac:dyDescent="0.35">
      <c r="D828" s="1">
        <v>826000</v>
      </c>
      <c r="E828" s="2" t="s">
        <v>877</v>
      </c>
    </row>
    <row r="829" spans="4:5" ht="16.5" x14ac:dyDescent="0.35">
      <c r="D829" s="1">
        <v>827000</v>
      </c>
      <c r="E829" s="2" t="s">
        <v>878</v>
      </c>
    </row>
    <row r="830" spans="4:5" ht="16.5" x14ac:dyDescent="0.35">
      <c r="D830" s="1">
        <v>828000</v>
      </c>
      <c r="E830" s="2" t="s">
        <v>879</v>
      </c>
    </row>
    <row r="831" spans="4:5" ht="16.5" x14ac:dyDescent="0.35">
      <c r="D831" s="1">
        <v>829000</v>
      </c>
      <c r="E831" s="2" t="s">
        <v>880</v>
      </c>
    </row>
    <row r="832" spans="4:5" ht="16.5" x14ac:dyDescent="0.35">
      <c r="D832" s="1">
        <v>830000</v>
      </c>
      <c r="E832" s="2" t="s">
        <v>881</v>
      </c>
    </row>
    <row r="833" spans="4:5" ht="16.5" x14ac:dyDescent="0.35">
      <c r="D833" s="1">
        <v>831000</v>
      </c>
      <c r="E833" s="2" t="s">
        <v>882</v>
      </c>
    </row>
    <row r="834" spans="4:5" ht="16.5" x14ac:dyDescent="0.35">
      <c r="D834" s="1">
        <v>832000</v>
      </c>
      <c r="E834" s="2" t="s">
        <v>883</v>
      </c>
    </row>
    <row r="835" spans="4:5" ht="16.5" x14ac:dyDescent="0.35">
      <c r="D835" s="1">
        <v>833000</v>
      </c>
      <c r="E835" s="2" t="s">
        <v>884</v>
      </c>
    </row>
    <row r="836" spans="4:5" ht="16.5" x14ac:dyDescent="0.35">
      <c r="D836" s="1">
        <v>834000</v>
      </c>
      <c r="E836" s="2" t="s">
        <v>885</v>
      </c>
    </row>
    <row r="837" spans="4:5" ht="16.5" x14ac:dyDescent="0.35">
      <c r="D837" s="1">
        <v>835000</v>
      </c>
      <c r="E837" s="2" t="s">
        <v>886</v>
      </c>
    </row>
    <row r="838" spans="4:5" ht="16.5" x14ac:dyDescent="0.35">
      <c r="D838" s="1">
        <v>836000</v>
      </c>
      <c r="E838" s="2" t="s">
        <v>887</v>
      </c>
    </row>
    <row r="839" spans="4:5" ht="16.5" x14ac:dyDescent="0.35">
      <c r="D839" s="1">
        <v>837000</v>
      </c>
      <c r="E839" s="2" t="s">
        <v>888</v>
      </c>
    </row>
    <row r="840" spans="4:5" ht="16.5" x14ac:dyDescent="0.35">
      <c r="D840" s="1">
        <v>838000</v>
      </c>
      <c r="E840" s="2" t="s">
        <v>889</v>
      </c>
    </row>
    <row r="841" spans="4:5" ht="16.5" x14ac:dyDescent="0.35">
      <c r="D841" s="1">
        <v>839000</v>
      </c>
      <c r="E841" s="2" t="s">
        <v>890</v>
      </c>
    </row>
    <row r="842" spans="4:5" ht="16.5" x14ac:dyDescent="0.35">
      <c r="D842" s="1">
        <v>840000</v>
      </c>
      <c r="E842" s="2" t="s">
        <v>891</v>
      </c>
    </row>
    <row r="843" spans="4:5" ht="16.5" x14ac:dyDescent="0.35">
      <c r="D843" s="1">
        <v>841000</v>
      </c>
      <c r="E843" s="2" t="s">
        <v>892</v>
      </c>
    </row>
    <row r="844" spans="4:5" ht="16.5" x14ac:dyDescent="0.35">
      <c r="D844" s="1">
        <v>842000</v>
      </c>
      <c r="E844" s="2" t="s">
        <v>893</v>
      </c>
    </row>
    <row r="845" spans="4:5" ht="16.5" x14ac:dyDescent="0.35">
      <c r="D845" s="1">
        <v>843000</v>
      </c>
      <c r="E845" s="2" t="s">
        <v>894</v>
      </c>
    </row>
    <row r="846" spans="4:5" ht="16.5" x14ac:dyDescent="0.35">
      <c r="D846" s="1">
        <v>844000</v>
      </c>
      <c r="E846" s="2" t="s">
        <v>895</v>
      </c>
    </row>
    <row r="847" spans="4:5" ht="16.5" x14ac:dyDescent="0.35">
      <c r="D847" s="1">
        <v>845000</v>
      </c>
      <c r="E847" s="2" t="s">
        <v>896</v>
      </c>
    </row>
    <row r="848" spans="4:5" ht="16.5" x14ac:dyDescent="0.35">
      <c r="D848" s="1">
        <v>846000</v>
      </c>
      <c r="E848" s="2" t="s">
        <v>897</v>
      </c>
    </row>
    <row r="849" spans="4:5" ht="16.5" x14ac:dyDescent="0.35">
      <c r="D849" s="1">
        <v>847000</v>
      </c>
      <c r="E849" s="2" t="s">
        <v>898</v>
      </c>
    </row>
    <row r="850" spans="4:5" ht="16.5" x14ac:dyDescent="0.35">
      <c r="D850" s="1">
        <v>848000</v>
      </c>
      <c r="E850" s="2" t="s">
        <v>899</v>
      </c>
    </row>
    <row r="851" spans="4:5" ht="16.5" x14ac:dyDescent="0.35">
      <c r="D851" s="1">
        <v>849000</v>
      </c>
      <c r="E851" s="2" t="s">
        <v>900</v>
      </c>
    </row>
    <row r="852" spans="4:5" ht="16.5" x14ac:dyDescent="0.35">
      <c r="D852" s="1">
        <v>850000</v>
      </c>
      <c r="E852" s="2" t="s">
        <v>901</v>
      </c>
    </row>
    <row r="853" spans="4:5" ht="16.5" x14ac:dyDescent="0.35">
      <c r="D853" s="1">
        <v>851000</v>
      </c>
      <c r="E853" s="2" t="s">
        <v>902</v>
      </c>
    </row>
    <row r="854" spans="4:5" ht="16.5" x14ac:dyDescent="0.35">
      <c r="D854" s="1">
        <v>852000</v>
      </c>
      <c r="E854" s="2" t="s">
        <v>903</v>
      </c>
    </row>
    <row r="855" spans="4:5" ht="16.5" x14ac:dyDescent="0.35">
      <c r="D855" s="1">
        <v>853000</v>
      </c>
      <c r="E855" s="2" t="s">
        <v>904</v>
      </c>
    </row>
    <row r="856" spans="4:5" ht="16.5" x14ac:dyDescent="0.35">
      <c r="D856" s="1">
        <v>854000</v>
      </c>
      <c r="E856" s="2" t="s">
        <v>905</v>
      </c>
    </row>
    <row r="857" spans="4:5" ht="16.5" x14ac:dyDescent="0.35">
      <c r="D857" s="1">
        <v>855000</v>
      </c>
      <c r="E857" s="2" t="s">
        <v>906</v>
      </c>
    </row>
    <row r="858" spans="4:5" ht="16.5" x14ac:dyDescent="0.35">
      <c r="D858" s="1">
        <v>856000</v>
      </c>
      <c r="E858" s="2" t="s">
        <v>907</v>
      </c>
    </row>
    <row r="859" spans="4:5" ht="16.5" x14ac:dyDescent="0.35">
      <c r="D859" s="1">
        <v>857000</v>
      </c>
      <c r="E859" s="2" t="s">
        <v>908</v>
      </c>
    </row>
    <row r="860" spans="4:5" ht="16.5" x14ac:dyDescent="0.35">
      <c r="D860" s="1">
        <v>858000</v>
      </c>
      <c r="E860" s="2" t="s">
        <v>909</v>
      </c>
    </row>
    <row r="861" spans="4:5" ht="16.5" x14ac:dyDescent="0.35">
      <c r="D861" s="1">
        <v>859000</v>
      </c>
      <c r="E861" s="2" t="s">
        <v>910</v>
      </c>
    </row>
    <row r="862" spans="4:5" ht="16.5" x14ac:dyDescent="0.35">
      <c r="D862" s="1">
        <v>860000</v>
      </c>
      <c r="E862" s="2" t="s">
        <v>911</v>
      </c>
    </row>
    <row r="863" spans="4:5" ht="16.5" x14ac:dyDescent="0.35">
      <c r="D863" s="1">
        <v>861000</v>
      </c>
      <c r="E863" s="2" t="s">
        <v>912</v>
      </c>
    </row>
    <row r="864" spans="4:5" ht="16.5" x14ac:dyDescent="0.35">
      <c r="D864" s="1">
        <v>862000</v>
      </c>
      <c r="E864" s="2" t="s">
        <v>913</v>
      </c>
    </row>
    <row r="865" spans="4:5" ht="16.5" x14ac:dyDescent="0.35">
      <c r="D865" s="1">
        <v>863000</v>
      </c>
      <c r="E865" s="2" t="s">
        <v>914</v>
      </c>
    </row>
    <row r="866" spans="4:5" ht="16.5" x14ac:dyDescent="0.35">
      <c r="D866" s="1">
        <v>864000</v>
      </c>
      <c r="E866" s="2" t="s">
        <v>915</v>
      </c>
    </row>
    <row r="867" spans="4:5" ht="16.5" x14ac:dyDescent="0.35">
      <c r="D867" s="1">
        <v>865000</v>
      </c>
      <c r="E867" s="2" t="s">
        <v>916</v>
      </c>
    </row>
    <row r="868" spans="4:5" ht="16.5" x14ac:dyDescent="0.35">
      <c r="D868" s="1">
        <v>866000</v>
      </c>
      <c r="E868" s="2" t="s">
        <v>917</v>
      </c>
    </row>
    <row r="869" spans="4:5" ht="16.5" x14ac:dyDescent="0.35">
      <c r="D869" s="1">
        <v>867000</v>
      </c>
      <c r="E869" s="2" t="s">
        <v>918</v>
      </c>
    </row>
    <row r="870" spans="4:5" ht="16.5" x14ac:dyDescent="0.35">
      <c r="D870" s="1">
        <v>868000</v>
      </c>
      <c r="E870" s="2" t="s">
        <v>919</v>
      </c>
    </row>
    <row r="871" spans="4:5" ht="16.5" x14ac:dyDescent="0.35">
      <c r="D871" s="1">
        <v>869000</v>
      </c>
      <c r="E871" s="2" t="s">
        <v>920</v>
      </c>
    </row>
    <row r="872" spans="4:5" ht="16.5" x14ac:dyDescent="0.35">
      <c r="D872" s="1">
        <v>870000</v>
      </c>
      <c r="E872" s="2" t="s">
        <v>921</v>
      </c>
    </row>
    <row r="873" spans="4:5" ht="16.5" x14ac:dyDescent="0.35">
      <c r="D873" s="1">
        <v>871000</v>
      </c>
      <c r="E873" s="2" t="s">
        <v>922</v>
      </c>
    </row>
    <row r="874" spans="4:5" ht="16.5" x14ac:dyDescent="0.35">
      <c r="D874" s="1">
        <v>872000</v>
      </c>
      <c r="E874" s="2" t="s">
        <v>923</v>
      </c>
    </row>
    <row r="875" spans="4:5" ht="16.5" x14ac:dyDescent="0.35">
      <c r="D875" s="1">
        <v>873000</v>
      </c>
      <c r="E875" s="2" t="s">
        <v>924</v>
      </c>
    </row>
    <row r="876" spans="4:5" ht="16.5" x14ac:dyDescent="0.35">
      <c r="D876" s="1">
        <v>874000</v>
      </c>
      <c r="E876" s="2" t="s">
        <v>925</v>
      </c>
    </row>
    <row r="877" spans="4:5" ht="16.5" x14ac:dyDescent="0.35">
      <c r="D877" s="1">
        <v>875000</v>
      </c>
      <c r="E877" s="2" t="s">
        <v>926</v>
      </c>
    </row>
    <row r="878" spans="4:5" ht="16.5" x14ac:dyDescent="0.35">
      <c r="D878" s="1">
        <v>876000</v>
      </c>
      <c r="E878" s="2" t="s">
        <v>927</v>
      </c>
    </row>
    <row r="879" spans="4:5" ht="16.5" x14ac:dyDescent="0.35">
      <c r="D879" s="1">
        <v>877000</v>
      </c>
      <c r="E879" s="2" t="s">
        <v>928</v>
      </c>
    </row>
    <row r="880" spans="4:5" ht="16.5" x14ac:dyDescent="0.35">
      <c r="D880" s="1">
        <v>878000</v>
      </c>
      <c r="E880" s="2" t="s">
        <v>929</v>
      </c>
    </row>
    <row r="881" spans="4:5" ht="16.5" x14ac:dyDescent="0.35">
      <c r="D881" s="1">
        <v>879000</v>
      </c>
      <c r="E881" s="2" t="s">
        <v>930</v>
      </c>
    </row>
    <row r="882" spans="4:5" ht="16.5" x14ac:dyDescent="0.35">
      <c r="D882" s="1">
        <v>880000</v>
      </c>
      <c r="E882" s="2" t="s">
        <v>931</v>
      </c>
    </row>
    <row r="883" spans="4:5" ht="16.5" x14ac:dyDescent="0.35">
      <c r="D883" s="1">
        <v>881000</v>
      </c>
      <c r="E883" s="2" t="s">
        <v>932</v>
      </c>
    </row>
    <row r="884" spans="4:5" ht="16.5" x14ac:dyDescent="0.35">
      <c r="D884" s="1">
        <v>882000</v>
      </c>
      <c r="E884" s="2" t="s">
        <v>933</v>
      </c>
    </row>
    <row r="885" spans="4:5" ht="16.5" x14ac:dyDescent="0.35">
      <c r="D885" s="1">
        <v>883000</v>
      </c>
      <c r="E885" s="2" t="s">
        <v>934</v>
      </c>
    </row>
    <row r="886" spans="4:5" ht="16.5" x14ac:dyDescent="0.35">
      <c r="D886" s="1">
        <v>884000</v>
      </c>
      <c r="E886" s="2" t="s">
        <v>935</v>
      </c>
    </row>
    <row r="887" spans="4:5" ht="16.5" x14ac:dyDescent="0.35">
      <c r="D887" s="1">
        <v>885000</v>
      </c>
      <c r="E887" s="2" t="s">
        <v>936</v>
      </c>
    </row>
    <row r="888" spans="4:5" ht="16.5" x14ac:dyDescent="0.35">
      <c r="D888" s="1">
        <v>886000</v>
      </c>
      <c r="E888" s="2" t="s">
        <v>937</v>
      </c>
    </row>
    <row r="889" spans="4:5" ht="16.5" x14ac:dyDescent="0.35">
      <c r="D889" s="1">
        <v>887000</v>
      </c>
      <c r="E889" s="2" t="s">
        <v>938</v>
      </c>
    </row>
    <row r="890" spans="4:5" ht="16.5" x14ac:dyDescent="0.35">
      <c r="D890" s="1">
        <v>888000</v>
      </c>
      <c r="E890" s="2" t="s">
        <v>939</v>
      </c>
    </row>
    <row r="891" spans="4:5" ht="16.5" x14ac:dyDescent="0.35">
      <c r="D891" s="1">
        <v>889000</v>
      </c>
      <c r="E891" s="2" t="s">
        <v>940</v>
      </c>
    </row>
    <row r="892" spans="4:5" ht="16.5" x14ac:dyDescent="0.35">
      <c r="D892" s="1">
        <v>890000</v>
      </c>
      <c r="E892" s="2" t="s">
        <v>941</v>
      </c>
    </row>
    <row r="893" spans="4:5" ht="16.5" x14ac:dyDescent="0.35">
      <c r="D893" s="1">
        <v>891000</v>
      </c>
      <c r="E893" s="2" t="s">
        <v>942</v>
      </c>
    </row>
    <row r="894" spans="4:5" ht="16.5" x14ac:dyDescent="0.35">
      <c r="D894" s="1">
        <v>892000</v>
      </c>
      <c r="E894" s="2" t="s">
        <v>943</v>
      </c>
    </row>
    <row r="895" spans="4:5" ht="16.5" x14ac:dyDescent="0.35">
      <c r="D895" s="1">
        <v>893000</v>
      </c>
      <c r="E895" s="2" t="s">
        <v>944</v>
      </c>
    </row>
    <row r="896" spans="4:5" ht="16.5" x14ac:dyDescent="0.35">
      <c r="D896" s="1">
        <v>894000</v>
      </c>
      <c r="E896" s="2" t="s">
        <v>945</v>
      </c>
    </row>
    <row r="897" spans="4:5" ht="16.5" x14ac:dyDescent="0.35">
      <c r="D897" s="1">
        <v>895000</v>
      </c>
      <c r="E897" s="2" t="s">
        <v>946</v>
      </c>
    </row>
    <row r="898" spans="4:5" ht="16.5" x14ac:dyDescent="0.35">
      <c r="D898" s="1">
        <v>896000</v>
      </c>
      <c r="E898" s="2" t="s">
        <v>947</v>
      </c>
    </row>
    <row r="899" spans="4:5" ht="16.5" x14ac:dyDescent="0.35">
      <c r="D899" s="1">
        <v>897000</v>
      </c>
      <c r="E899" s="2" t="s">
        <v>948</v>
      </c>
    </row>
    <row r="900" spans="4:5" ht="16.5" x14ac:dyDescent="0.35">
      <c r="D900" s="1">
        <v>898000</v>
      </c>
      <c r="E900" s="2" t="s">
        <v>949</v>
      </c>
    </row>
    <row r="901" spans="4:5" ht="16.5" x14ac:dyDescent="0.35">
      <c r="D901" s="1">
        <v>899000</v>
      </c>
      <c r="E901" s="2" t="s">
        <v>950</v>
      </c>
    </row>
    <row r="902" spans="4:5" ht="16.5" x14ac:dyDescent="0.35">
      <c r="D902" s="3">
        <v>900000</v>
      </c>
      <c r="E902" s="4" t="s">
        <v>103</v>
      </c>
    </row>
    <row r="903" spans="4:5" ht="16.5" x14ac:dyDescent="0.35">
      <c r="D903" s="1">
        <v>901000</v>
      </c>
      <c r="E903" s="2" t="s">
        <v>951</v>
      </c>
    </row>
    <row r="904" spans="4:5" ht="16.5" x14ac:dyDescent="0.35">
      <c r="D904" s="1">
        <v>902000</v>
      </c>
      <c r="E904" s="2" t="s">
        <v>952</v>
      </c>
    </row>
    <row r="905" spans="4:5" ht="16.5" x14ac:dyDescent="0.35">
      <c r="D905" s="1">
        <v>903000</v>
      </c>
      <c r="E905" s="2" t="s">
        <v>953</v>
      </c>
    </row>
    <row r="906" spans="4:5" ht="16.5" x14ac:dyDescent="0.35">
      <c r="D906" s="1">
        <v>904000</v>
      </c>
      <c r="E906" s="2" t="s">
        <v>954</v>
      </c>
    </row>
    <row r="907" spans="4:5" ht="16.5" x14ac:dyDescent="0.35">
      <c r="D907" s="1">
        <v>905000</v>
      </c>
      <c r="E907" s="2" t="s">
        <v>955</v>
      </c>
    </row>
    <row r="908" spans="4:5" ht="16.5" x14ac:dyDescent="0.35">
      <c r="D908" s="1">
        <v>906000</v>
      </c>
      <c r="E908" s="2" t="s">
        <v>956</v>
      </c>
    </row>
    <row r="909" spans="4:5" ht="16.5" x14ac:dyDescent="0.35">
      <c r="D909" s="1">
        <v>907000</v>
      </c>
      <c r="E909" s="2" t="s">
        <v>957</v>
      </c>
    </row>
    <row r="910" spans="4:5" ht="16.5" x14ac:dyDescent="0.35">
      <c r="D910" s="1">
        <v>908000</v>
      </c>
      <c r="E910" s="2" t="s">
        <v>958</v>
      </c>
    </row>
    <row r="911" spans="4:5" ht="16.5" x14ac:dyDescent="0.35">
      <c r="D911" s="1">
        <v>909000</v>
      </c>
      <c r="E911" s="2" t="s">
        <v>959</v>
      </c>
    </row>
    <row r="912" spans="4:5" ht="16.5" x14ac:dyDescent="0.35">
      <c r="D912" s="1">
        <v>910000</v>
      </c>
      <c r="E912" s="2" t="s">
        <v>960</v>
      </c>
    </row>
    <row r="913" spans="4:5" ht="16.5" x14ac:dyDescent="0.35">
      <c r="D913" s="1">
        <v>911000</v>
      </c>
      <c r="E913" s="2" t="s">
        <v>961</v>
      </c>
    </row>
    <row r="914" spans="4:5" ht="16.5" x14ac:dyDescent="0.35">
      <c r="D914" s="1">
        <v>912000</v>
      </c>
      <c r="E914" s="2" t="s">
        <v>962</v>
      </c>
    </row>
    <row r="915" spans="4:5" ht="16.5" x14ac:dyDescent="0.35">
      <c r="D915" s="1">
        <v>913000</v>
      </c>
      <c r="E915" s="2" t="s">
        <v>963</v>
      </c>
    </row>
    <row r="916" spans="4:5" ht="16.5" x14ac:dyDescent="0.35">
      <c r="D916" s="1">
        <v>914000</v>
      </c>
      <c r="E916" s="2" t="s">
        <v>964</v>
      </c>
    </row>
    <row r="917" spans="4:5" ht="16.5" x14ac:dyDescent="0.35">
      <c r="D917" s="1">
        <v>915000</v>
      </c>
      <c r="E917" s="2" t="s">
        <v>965</v>
      </c>
    </row>
    <row r="918" spans="4:5" ht="16.5" x14ac:dyDescent="0.35">
      <c r="D918" s="1">
        <v>916000</v>
      </c>
      <c r="E918" s="2" t="s">
        <v>966</v>
      </c>
    </row>
    <row r="919" spans="4:5" ht="16.5" x14ac:dyDescent="0.35">
      <c r="D919" s="1">
        <v>917000</v>
      </c>
      <c r="E919" s="2" t="s">
        <v>967</v>
      </c>
    </row>
    <row r="920" spans="4:5" ht="16.5" x14ac:dyDescent="0.35">
      <c r="D920" s="1">
        <v>918000</v>
      </c>
      <c r="E920" s="2" t="s">
        <v>968</v>
      </c>
    </row>
    <row r="921" spans="4:5" ht="16.5" x14ac:dyDescent="0.35">
      <c r="D921" s="1">
        <v>919000</v>
      </c>
      <c r="E921" s="2" t="s">
        <v>969</v>
      </c>
    </row>
    <row r="922" spans="4:5" ht="16.5" x14ac:dyDescent="0.35">
      <c r="D922" s="1">
        <v>920000</v>
      </c>
      <c r="E922" s="2" t="s">
        <v>970</v>
      </c>
    </row>
    <row r="923" spans="4:5" ht="16.5" x14ac:dyDescent="0.35">
      <c r="D923" s="1">
        <v>921000</v>
      </c>
      <c r="E923" s="2" t="s">
        <v>971</v>
      </c>
    </row>
    <row r="924" spans="4:5" ht="16.5" x14ac:dyDescent="0.35">
      <c r="D924" s="1">
        <v>922000</v>
      </c>
      <c r="E924" s="2" t="s">
        <v>972</v>
      </c>
    </row>
    <row r="925" spans="4:5" ht="16.5" x14ac:dyDescent="0.35">
      <c r="D925" s="1">
        <v>923000</v>
      </c>
      <c r="E925" s="2" t="s">
        <v>973</v>
      </c>
    </row>
    <row r="926" spans="4:5" ht="16.5" x14ac:dyDescent="0.35">
      <c r="D926" s="1">
        <v>924000</v>
      </c>
      <c r="E926" s="2" t="s">
        <v>974</v>
      </c>
    </row>
    <row r="927" spans="4:5" ht="16.5" x14ac:dyDescent="0.35">
      <c r="D927" s="1">
        <v>925000</v>
      </c>
      <c r="E927" s="2" t="s">
        <v>975</v>
      </c>
    </row>
    <row r="928" spans="4:5" ht="16.5" x14ac:dyDescent="0.35">
      <c r="D928" s="1">
        <v>926000</v>
      </c>
      <c r="E928" s="2" t="s">
        <v>976</v>
      </c>
    </row>
    <row r="929" spans="4:5" ht="16.5" x14ac:dyDescent="0.35">
      <c r="D929" s="1">
        <v>927000</v>
      </c>
      <c r="E929" s="2" t="s">
        <v>977</v>
      </c>
    </row>
    <row r="930" spans="4:5" ht="16.5" x14ac:dyDescent="0.35">
      <c r="D930" s="1">
        <v>928000</v>
      </c>
      <c r="E930" s="2" t="s">
        <v>978</v>
      </c>
    </row>
    <row r="931" spans="4:5" ht="16.5" x14ac:dyDescent="0.35">
      <c r="D931" s="1">
        <v>929000</v>
      </c>
      <c r="E931" s="2" t="s">
        <v>979</v>
      </c>
    </row>
    <row r="932" spans="4:5" ht="16.5" x14ac:dyDescent="0.35">
      <c r="D932" s="1">
        <v>930000</v>
      </c>
      <c r="E932" s="2" t="s">
        <v>980</v>
      </c>
    </row>
    <row r="933" spans="4:5" ht="16.5" x14ac:dyDescent="0.35">
      <c r="D933" s="1">
        <v>931000</v>
      </c>
      <c r="E933" s="2" t="s">
        <v>981</v>
      </c>
    </row>
    <row r="934" spans="4:5" ht="16.5" x14ac:dyDescent="0.35">
      <c r="D934" s="1">
        <v>932000</v>
      </c>
      <c r="E934" s="2" t="s">
        <v>982</v>
      </c>
    </row>
    <row r="935" spans="4:5" ht="16.5" x14ac:dyDescent="0.35">
      <c r="D935" s="1">
        <v>933000</v>
      </c>
      <c r="E935" s="2" t="s">
        <v>983</v>
      </c>
    </row>
    <row r="936" spans="4:5" ht="16.5" x14ac:dyDescent="0.35">
      <c r="D936" s="1">
        <v>934000</v>
      </c>
      <c r="E936" s="2" t="s">
        <v>984</v>
      </c>
    </row>
    <row r="937" spans="4:5" ht="16.5" x14ac:dyDescent="0.35">
      <c r="D937" s="1">
        <v>935000</v>
      </c>
      <c r="E937" s="2" t="s">
        <v>985</v>
      </c>
    </row>
    <row r="938" spans="4:5" ht="16.5" x14ac:dyDescent="0.35">
      <c r="D938" s="1">
        <v>936000</v>
      </c>
      <c r="E938" s="2" t="s">
        <v>986</v>
      </c>
    </row>
    <row r="939" spans="4:5" ht="16.5" x14ac:dyDescent="0.35">
      <c r="D939" s="1">
        <v>937000</v>
      </c>
      <c r="E939" s="2" t="s">
        <v>987</v>
      </c>
    </row>
    <row r="940" spans="4:5" ht="16.5" x14ac:dyDescent="0.35">
      <c r="D940" s="1">
        <v>938000</v>
      </c>
      <c r="E940" s="2" t="s">
        <v>988</v>
      </c>
    </row>
    <row r="941" spans="4:5" ht="16.5" x14ac:dyDescent="0.35">
      <c r="D941" s="1">
        <v>939000</v>
      </c>
      <c r="E941" s="2" t="s">
        <v>989</v>
      </c>
    </row>
    <row r="942" spans="4:5" ht="16.5" x14ac:dyDescent="0.35">
      <c r="D942" s="1">
        <v>940000</v>
      </c>
      <c r="E942" s="2" t="s">
        <v>990</v>
      </c>
    </row>
    <row r="943" spans="4:5" ht="16.5" x14ac:dyDescent="0.35">
      <c r="D943" s="1">
        <v>941000</v>
      </c>
      <c r="E943" s="2" t="s">
        <v>991</v>
      </c>
    </row>
    <row r="944" spans="4:5" ht="16.5" x14ac:dyDescent="0.35">
      <c r="D944" s="1">
        <v>942000</v>
      </c>
      <c r="E944" s="2" t="s">
        <v>992</v>
      </c>
    </row>
    <row r="945" spans="4:5" ht="16.5" x14ac:dyDescent="0.35">
      <c r="D945" s="1">
        <v>943000</v>
      </c>
      <c r="E945" s="2" t="s">
        <v>993</v>
      </c>
    </row>
    <row r="946" spans="4:5" ht="16.5" x14ac:dyDescent="0.35">
      <c r="D946" s="1">
        <v>944000</v>
      </c>
      <c r="E946" s="2" t="s">
        <v>994</v>
      </c>
    </row>
    <row r="947" spans="4:5" ht="16.5" x14ac:dyDescent="0.35">
      <c r="D947" s="1">
        <v>945000</v>
      </c>
      <c r="E947" s="2" t="s">
        <v>995</v>
      </c>
    </row>
    <row r="948" spans="4:5" ht="16.5" x14ac:dyDescent="0.35">
      <c r="D948" s="1">
        <v>946000</v>
      </c>
      <c r="E948" s="2" t="s">
        <v>996</v>
      </c>
    </row>
    <row r="949" spans="4:5" ht="16.5" x14ac:dyDescent="0.35">
      <c r="D949" s="1">
        <v>947000</v>
      </c>
      <c r="E949" s="2" t="s">
        <v>997</v>
      </c>
    </row>
    <row r="950" spans="4:5" ht="16.5" x14ac:dyDescent="0.35">
      <c r="D950" s="1">
        <v>948000</v>
      </c>
      <c r="E950" s="2" t="s">
        <v>998</v>
      </c>
    </row>
    <row r="951" spans="4:5" ht="16.5" x14ac:dyDescent="0.35">
      <c r="D951" s="1">
        <v>949000</v>
      </c>
      <c r="E951" s="2" t="s">
        <v>999</v>
      </c>
    </row>
    <row r="952" spans="4:5" ht="16.5" x14ac:dyDescent="0.35">
      <c r="D952" s="1">
        <v>950000</v>
      </c>
      <c r="E952" s="2" t="s">
        <v>1000</v>
      </c>
    </row>
    <row r="953" spans="4:5" ht="16.5" x14ac:dyDescent="0.35">
      <c r="D953" s="1">
        <v>951000</v>
      </c>
      <c r="E953" s="2" t="s">
        <v>1001</v>
      </c>
    </row>
    <row r="954" spans="4:5" ht="16.5" x14ac:dyDescent="0.35">
      <c r="D954" s="1">
        <v>952000</v>
      </c>
      <c r="E954" s="2" t="s">
        <v>1002</v>
      </c>
    </row>
    <row r="955" spans="4:5" ht="16.5" x14ac:dyDescent="0.35">
      <c r="D955" s="1">
        <v>953000</v>
      </c>
      <c r="E955" s="2" t="s">
        <v>1003</v>
      </c>
    </row>
    <row r="956" spans="4:5" ht="16.5" x14ac:dyDescent="0.35">
      <c r="D956" s="1">
        <v>954000</v>
      </c>
      <c r="E956" s="2" t="s">
        <v>1004</v>
      </c>
    </row>
    <row r="957" spans="4:5" ht="16.5" x14ac:dyDescent="0.35">
      <c r="D957" s="1">
        <v>955000</v>
      </c>
      <c r="E957" s="2" t="s">
        <v>1005</v>
      </c>
    </row>
    <row r="958" spans="4:5" ht="16.5" x14ac:dyDescent="0.35">
      <c r="D958" s="1">
        <v>956000</v>
      </c>
      <c r="E958" s="2" t="s">
        <v>1006</v>
      </c>
    </row>
    <row r="959" spans="4:5" ht="16.5" x14ac:dyDescent="0.35">
      <c r="D959" s="1">
        <v>957000</v>
      </c>
      <c r="E959" s="2" t="s">
        <v>1007</v>
      </c>
    </row>
    <row r="960" spans="4:5" ht="16.5" x14ac:dyDescent="0.35">
      <c r="D960" s="1">
        <v>958000</v>
      </c>
      <c r="E960" s="2" t="s">
        <v>1008</v>
      </c>
    </row>
    <row r="961" spans="4:5" ht="16.5" x14ac:dyDescent="0.35">
      <c r="D961" s="1">
        <v>959000</v>
      </c>
      <c r="E961" s="2" t="s">
        <v>1009</v>
      </c>
    </row>
    <row r="962" spans="4:5" ht="16.5" x14ac:dyDescent="0.35">
      <c r="D962" s="1">
        <v>960000</v>
      </c>
      <c r="E962" s="2" t="s">
        <v>1010</v>
      </c>
    </row>
    <row r="963" spans="4:5" ht="16.5" x14ac:dyDescent="0.35">
      <c r="D963" s="1">
        <v>961000</v>
      </c>
      <c r="E963" s="2" t="s">
        <v>1011</v>
      </c>
    </row>
    <row r="964" spans="4:5" ht="16.5" x14ac:dyDescent="0.35">
      <c r="D964" s="1">
        <v>962000</v>
      </c>
      <c r="E964" s="2" t="s">
        <v>1012</v>
      </c>
    </row>
    <row r="965" spans="4:5" ht="16.5" x14ac:dyDescent="0.35">
      <c r="D965" s="1">
        <v>963000</v>
      </c>
      <c r="E965" s="2" t="s">
        <v>1013</v>
      </c>
    </row>
    <row r="966" spans="4:5" ht="16.5" x14ac:dyDescent="0.35">
      <c r="D966" s="1">
        <v>964000</v>
      </c>
      <c r="E966" s="2" t="s">
        <v>1014</v>
      </c>
    </row>
    <row r="967" spans="4:5" ht="16.5" x14ac:dyDescent="0.35">
      <c r="D967" s="1">
        <v>965000</v>
      </c>
      <c r="E967" s="2" t="s">
        <v>1015</v>
      </c>
    </row>
    <row r="968" spans="4:5" ht="16.5" x14ac:dyDescent="0.35">
      <c r="D968" s="1">
        <v>966000</v>
      </c>
      <c r="E968" s="2" t="s">
        <v>1016</v>
      </c>
    </row>
    <row r="969" spans="4:5" ht="16.5" x14ac:dyDescent="0.35">
      <c r="D969" s="1">
        <v>967000</v>
      </c>
      <c r="E969" s="2" t="s">
        <v>1017</v>
      </c>
    </row>
    <row r="970" spans="4:5" ht="16.5" x14ac:dyDescent="0.35">
      <c r="D970" s="1">
        <v>968000</v>
      </c>
      <c r="E970" s="2" t="s">
        <v>1018</v>
      </c>
    </row>
    <row r="971" spans="4:5" ht="16.5" x14ac:dyDescent="0.35">
      <c r="D971" s="1">
        <v>969000</v>
      </c>
      <c r="E971" s="2" t="s">
        <v>1019</v>
      </c>
    </row>
    <row r="972" spans="4:5" ht="16.5" x14ac:dyDescent="0.35">
      <c r="D972" s="1">
        <v>970000</v>
      </c>
      <c r="E972" s="2" t="s">
        <v>1020</v>
      </c>
    </row>
    <row r="973" spans="4:5" ht="16.5" x14ac:dyDescent="0.35">
      <c r="D973" s="1">
        <v>971000</v>
      </c>
      <c r="E973" s="2" t="s">
        <v>1021</v>
      </c>
    </row>
    <row r="974" spans="4:5" ht="16.5" x14ac:dyDescent="0.35">
      <c r="D974" s="1">
        <v>972000</v>
      </c>
      <c r="E974" s="2" t="s">
        <v>1022</v>
      </c>
    </row>
    <row r="975" spans="4:5" ht="16.5" x14ac:dyDescent="0.35">
      <c r="D975" s="1">
        <v>973000</v>
      </c>
      <c r="E975" s="2" t="s">
        <v>1023</v>
      </c>
    </row>
    <row r="976" spans="4:5" ht="16.5" x14ac:dyDescent="0.35">
      <c r="D976" s="1">
        <v>974000</v>
      </c>
      <c r="E976" s="2" t="s">
        <v>1024</v>
      </c>
    </row>
    <row r="977" spans="4:5" ht="16.5" x14ac:dyDescent="0.35">
      <c r="D977" s="1">
        <v>975000</v>
      </c>
      <c r="E977" s="2" t="s">
        <v>1025</v>
      </c>
    </row>
    <row r="978" spans="4:5" ht="16.5" x14ac:dyDescent="0.35">
      <c r="D978" s="1">
        <v>976000</v>
      </c>
      <c r="E978" s="2" t="s">
        <v>1026</v>
      </c>
    </row>
    <row r="979" spans="4:5" ht="16.5" x14ac:dyDescent="0.35">
      <c r="D979" s="1">
        <v>977000</v>
      </c>
      <c r="E979" s="2" t="s">
        <v>1027</v>
      </c>
    </row>
    <row r="980" spans="4:5" ht="16.5" x14ac:dyDescent="0.35">
      <c r="D980" s="1">
        <v>978000</v>
      </c>
      <c r="E980" s="2" t="s">
        <v>1028</v>
      </c>
    </row>
    <row r="981" spans="4:5" ht="16.5" x14ac:dyDescent="0.35">
      <c r="D981" s="1">
        <v>979000</v>
      </c>
      <c r="E981" s="2" t="s">
        <v>1029</v>
      </c>
    </row>
    <row r="982" spans="4:5" ht="16.5" x14ac:dyDescent="0.35">
      <c r="D982" s="1">
        <v>980000</v>
      </c>
      <c r="E982" s="2" t="s">
        <v>1030</v>
      </c>
    </row>
    <row r="983" spans="4:5" ht="16.5" x14ac:dyDescent="0.35">
      <c r="D983" s="1">
        <v>981000</v>
      </c>
      <c r="E983" s="2" t="s">
        <v>1031</v>
      </c>
    </row>
    <row r="984" spans="4:5" ht="16.5" x14ac:dyDescent="0.35">
      <c r="D984" s="1">
        <v>982000</v>
      </c>
      <c r="E984" s="2" t="s">
        <v>1032</v>
      </c>
    </row>
    <row r="985" spans="4:5" ht="16.5" x14ac:dyDescent="0.35">
      <c r="D985" s="1">
        <v>983000</v>
      </c>
      <c r="E985" s="2" t="s">
        <v>1033</v>
      </c>
    </row>
    <row r="986" spans="4:5" ht="16.5" x14ac:dyDescent="0.35">
      <c r="D986" s="1">
        <v>984000</v>
      </c>
      <c r="E986" s="2" t="s">
        <v>1034</v>
      </c>
    </row>
    <row r="987" spans="4:5" ht="16.5" x14ac:dyDescent="0.35">
      <c r="D987" s="1">
        <v>985000</v>
      </c>
      <c r="E987" s="2" t="s">
        <v>1035</v>
      </c>
    </row>
    <row r="988" spans="4:5" ht="16.5" x14ac:dyDescent="0.35">
      <c r="D988" s="1">
        <v>986000</v>
      </c>
      <c r="E988" s="2" t="s">
        <v>1036</v>
      </c>
    </row>
    <row r="989" spans="4:5" ht="16.5" x14ac:dyDescent="0.35">
      <c r="D989" s="1">
        <v>987000</v>
      </c>
      <c r="E989" s="2" t="s">
        <v>1037</v>
      </c>
    </row>
    <row r="990" spans="4:5" ht="16.5" x14ac:dyDescent="0.35">
      <c r="D990" s="1">
        <v>988000</v>
      </c>
      <c r="E990" s="2" t="s">
        <v>1038</v>
      </c>
    </row>
    <row r="991" spans="4:5" ht="16.5" x14ac:dyDescent="0.35">
      <c r="D991" s="1">
        <v>989000</v>
      </c>
      <c r="E991" s="2" t="s">
        <v>1039</v>
      </c>
    </row>
    <row r="992" spans="4:5" ht="16.5" x14ac:dyDescent="0.35">
      <c r="D992" s="1">
        <v>990000</v>
      </c>
      <c r="E992" s="2" t="s">
        <v>1040</v>
      </c>
    </row>
    <row r="993" spans="4:5" ht="16.5" x14ac:dyDescent="0.35">
      <c r="D993" s="1">
        <v>991000</v>
      </c>
      <c r="E993" s="2" t="s">
        <v>1041</v>
      </c>
    </row>
    <row r="994" spans="4:5" ht="16.5" x14ac:dyDescent="0.35">
      <c r="D994" s="1">
        <v>992000</v>
      </c>
      <c r="E994" s="2" t="s">
        <v>1042</v>
      </c>
    </row>
    <row r="995" spans="4:5" ht="16.5" x14ac:dyDescent="0.35">
      <c r="D995" s="1">
        <v>993000</v>
      </c>
      <c r="E995" s="2" t="s">
        <v>1043</v>
      </c>
    </row>
    <row r="996" spans="4:5" ht="16.5" x14ac:dyDescent="0.35">
      <c r="D996" s="1">
        <v>994000</v>
      </c>
      <c r="E996" s="2" t="s">
        <v>1044</v>
      </c>
    </row>
    <row r="997" spans="4:5" ht="16.5" x14ac:dyDescent="0.35">
      <c r="D997" s="5">
        <v>995000</v>
      </c>
      <c r="E997" s="2" t="s">
        <v>1045</v>
      </c>
    </row>
    <row r="998" spans="4:5" ht="16.5" x14ac:dyDescent="0.35">
      <c r="D998" s="5">
        <v>996000</v>
      </c>
      <c r="E998" s="2" t="s">
        <v>1046</v>
      </c>
    </row>
    <row r="999" spans="4:5" ht="16.5" x14ac:dyDescent="0.35">
      <c r="D999" s="5">
        <v>997000</v>
      </c>
      <c r="E999" s="2" t="s">
        <v>1047</v>
      </c>
    </row>
    <row r="1000" spans="4:5" ht="16.5" x14ac:dyDescent="0.35">
      <c r="D1000" s="5">
        <v>998000</v>
      </c>
      <c r="E1000" s="2" t="s">
        <v>1048</v>
      </c>
    </row>
    <row r="1001" spans="4:5" ht="16.5" x14ac:dyDescent="0.35">
      <c r="D1001" s="5">
        <v>999000</v>
      </c>
      <c r="E1001" s="2" t="s">
        <v>1049</v>
      </c>
    </row>
    <row r="1002" spans="4:5" ht="16.5" x14ac:dyDescent="0.35">
      <c r="D1002" s="3">
        <v>1000000</v>
      </c>
      <c r="E1002" s="4" t="s">
        <v>102</v>
      </c>
    </row>
    <row r="1003" spans="4:5" ht="16.5" x14ac:dyDescent="0.35">
      <c r="D1003" s="5">
        <v>1001000</v>
      </c>
      <c r="E1003" s="2" t="s">
        <v>1050</v>
      </c>
    </row>
    <row r="1004" spans="4:5" ht="16.5" x14ac:dyDescent="0.35">
      <c r="D1004" s="5">
        <v>1002000</v>
      </c>
      <c r="E1004" s="2" t="s">
        <v>1051</v>
      </c>
    </row>
    <row r="1005" spans="4:5" ht="16.5" x14ac:dyDescent="0.35">
      <c r="D1005" s="5">
        <v>1003000</v>
      </c>
      <c r="E1005" s="2" t="s">
        <v>1052</v>
      </c>
    </row>
    <row r="1006" spans="4:5" ht="16.5" x14ac:dyDescent="0.35">
      <c r="D1006" s="5">
        <v>1004000</v>
      </c>
      <c r="E1006" s="2" t="s">
        <v>1053</v>
      </c>
    </row>
    <row r="1007" spans="4:5" ht="16.5" x14ac:dyDescent="0.35">
      <c r="D1007" s="5">
        <v>1005000</v>
      </c>
      <c r="E1007" s="2" t="s">
        <v>1054</v>
      </c>
    </row>
    <row r="1008" spans="4:5" ht="16.5" x14ac:dyDescent="0.35">
      <c r="D1008" s="5">
        <v>1006000</v>
      </c>
      <c r="E1008" s="2" t="s">
        <v>1055</v>
      </c>
    </row>
    <row r="1009" spans="4:5" ht="16.5" x14ac:dyDescent="0.35">
      <c r="D1009" s="5">
        <v>1007000</v>
      </c>
      <c r="E1009" s="2" t="s">
        <v>1056</v>
      </c>
    </row>
    <row r="1010" spans="4:5" ht="16.5" x14ac:dyDescent="0.35">
      <c r="D1010" s="5">
        <v>1008000</v>
      </c>
      <c r="E1010" s="2" t="s">
        <v>1057</v>
      </c>
    </row>
    <row r="1011" spans="4:5" ht="16.5" x14ac:dyDescent="0.35">
      <c r="D1011" s="5">
        <v>1009000</v>
      </c>
      <c r="E1011" s="2" t="s">
        <v>1058</v>
      </c>
    </row>
    <row r="1012" spans="4:5" ht="16.5" x14ac:dyDescent="0.35">
      <c r="D1012" s="5">
        <v>1010000</v>
      </c>
      <c r="E1012" s="2" t="s">
        <v>1059</v>
      </c>
    </row>
    <row r="1013" spans="4:5" ht="16.5" x14ac:dyDescent="0.35">
      <c r="D1013" s="5">
        <v>1011000</v>
      </c>
      <c r="E1013" s="2" t="s">
        <v>1060</v>
      </c>
    </row>
    <row r="1014" spans="4:5" ht="16.5" x14ac:dyDescent="0.35">
      <c r="D1014" s="5">
        <v>1012000</v>
      </c>
      <c r="E1014" s="2" t="s">
        <v>1061</v>
      </c>
    </row>
    <row r="1015" spans="4:5" ht="16.5" x14ac:dyDescent="0.35">
      <c r="D1015" s="5">
        <v>1013000</v>
      </c>
      <c r="E1015" s="2" t="s">
        <v>1062</v>
      </c>
    </row>
    <row r="1016" spans="4:5" ht="16.5" x14ac:dyDescent="0.35">
      <c r="D1016" s="5">
        <v>1014000</v>
      </c>
      <c r="E1016" s="2" t="s">
        <v>1063</v>
      </c>
    </row>
    <row r="1017" spans="4:5" ht="16.5" x14ac:dyDescent="0.35">
      <c r="D1017" s="5">
        <v>1015000</v>
      </c>
      <c r="E1017" s="2" t="s">
        <v>1064</v>
      </c>
    </row>
    <row r="1018" spans="4:5" ht="16.5" x14ac:dyDescent="0.35">
      <c r="D1018" s="5">
        <v>1016000</v>
      </c>
      <c r="E1018" s="2" t="s">
        <v>1065</v>
      </c>
    </row>
    <row r="1019" spans="4:5" ht="16.5" x14ac:dyDescent="0.35">
      <c r="D1019" s="5">
        <v>1017000</v>
      </c>
      <c r="E1019" s="2" t="s">
        <v>1066</v>
      </c>
    </row>
    <row r="1020" spans="4:5" ht="16.5" x14ac:dyDescent="0.35">
      <c r="D1020" s="5">
        <v>1018000</v>
      </c>
      <c r="E1020" s="2" t="s">
        <v>1067</v>
      </c>
    </row>
    <row r="1021" spans="4:5" ht="16.5" x14ac:dyDescent="0.35">
      <c r="D1021" s="5">
        <v>1019000</v>
      </c>
      <c r="E1021" s="2" t="s">
        <v>1068</v>
      </c>
    </row>
    <row r="1022" spans="4:5" ht="16.5" x14ac:dyDescent="0.35">
      <c r="D1022" s="5">
        <v>1020000</v>
      </c>
      <c r="E1022" s="2" t="s">
        <v>1069</v>
      </c>
    </row>
    <row r="1023" spans="4:5" ht="16.5" x14ac:dyDescent="0.35">
      <c r="D1023" s="5">
        <v>1021000</v>
      </c>
      <c r="E1023" s="2" t="s">
        <v>1070</v>
      </c>
    </row>
    <row r="1024" spans="4:5" ht="16.5" x14ac:dyDescent="0.35">
      <c r="D1024" s="5">
        <v>1022000</v>
      </c>
      <c r="E1024" s="2" t="s">
        <v>1071</v>
      </c>
    </row>
    <row r="1025" spans="4:5" ht="16.5" x14ac:dyDescent="0.35">
      <c r="D1025" s="5">
        <v>1023000</v>
      </c>
      <c r="E1025" s="2" t="s">
        <v>1072</v>
      </c>
    </row>
    <row r="1026" spans="4:5" ht="16.5" x14ac:dyDescent="0.35">
      <c r="D1026" s="5">
        <v>1024000</v>
      </c>
      <c r="E1026" s="2" t="s">
        <v>1073</v>
      </c>
    </row>
    <row r="1027" spans="4:5" ht="16.5" x14ac:dyDescent="0.35">
      <c r="D1027" s="5">
        <v>1025000</v>
      </c>
      <c r="E1027" s="2" t="s">
        <v>1074</v>
      </c>
    </row>
    <row r="1028" spans="4:5" ht="16.5" x14ac:dyDescent="0.35">
      <c r="D1028" s="5">
        <v>1026000</v>
      </c>
      <c r="E1028" s="2" t="s">
        <v>1075</v>
      </c>
    </row>
    <row r="1029" spans="4:5" ht="16.5" x14ac:dyDescent="0.35">
      <c r="D1029" s="5">
        <v>1027000</v>
      </c>
      <c r="E1029" s="2" t="s">
        <v>1076</v>
      </c>
    </row>
    <row r="1030" spans="4:5" ht="16.5" x14ac:dyDescent="0.35">
      <c r="D1030" s="5">
        <v>1028000</v>
      </c>
      <c r="E1030" s="2" t="s">
        <v>1077</v>
      </c>
    </row>
    <row r="1031" spans="4:5" ht="16.5" x14ac:dyDescent="0.35">
      <c r="D1031" s="5">
        <v>1029000</v>
      </c>
      <c r="E1031" s="2" t="s">
        <v>1078</v>
      </c>
    </row>
    <row r="1032" spans="4:5" ht="16.5" x14ac:dyDescent="0.35">
      <c r="D1032" s="5">
        <v>1030000</v>
      </c>
      <c r="E1032" s="2" t="s">
        <v>1079</v>
      </c>
    </row>
    <row r="1033" spans="4:5" ht="16.5" x14ac:dyDescent="0.35">
      <c r="D1033" s="5">
        <v>1031000</v>
      </c>
      <c r="E1033" s="2" t="s">
        <v>1080</v>
      </c>
    </row>
    <row r="1034" spans="4:5" ht="16.5" x14ac:dyDescent="0.35">
      <c r="D1034" s="5">
        <v>1032000</v>
      </c>
      <c r="E1034" s="2" t="s">
        <v>1081</v>
      </c>
    </row>
    <row r="1035" spans="4:5" ht="16.5" x14ac:dyDescent="0.35">
      <c r="D1035" s="5">
        <v>1033000</v>
      </c>
      <c r="E1035" s="2" t="s">
        <v>1082</v>
      </c>
    </row>
    <row r="1036" spans="4:5" ht="16.5" x14ac:dyDescent="0.35">
      <c r="D1036" s="5">
        <v>1034000</v>
      </c>
      <c r="E1036" s="2" t="s">
        <v>1083</v>
      </c>
    </row>
    <row r="1037" spans="4:5" ht="16.5" x14ac:dyDescent="0.35">
      <c r="D1037" s="5">
        <v>1035000</v>
      </c>
      <c r="E1037" s="2" t="s">
        <v>1084</v>
      </c>
    </row>
    <row r="1038" spans="4:5" ht="16.5" x14ac:dyDescent="0.35">
      <c r="D1038" s="5">
        <v>1036000</v>
      </c>
      <c r="E1038" s="2" t="s">
        <v>1085</v>
      </c>
    </row>
    <row r="1039" spans="4:5" ht="16.5" x14ac:dyDescent="0.35">
      <c r="D1039" s="5">
        <v>1037000</v>
      </c>
      <c r="E1039" s="2" t="s">
        <v>1086</v>
      </c>
    </row>
    <row r="1040" spans="4:5" ht="16.5" x14ac:dyDescent="0.35">
      <c r="D1040" s="5">
        <v>1038000</v>
      </c>
      <c r="E1040" s="2" t="s">
        <v>1087</v>
      </c>
    </row>
    <row r="1041" spans="4:5" ht="16.5" x14ac:dyDescent="0.35">
      <c r="D1041" s="5">
        <v>1039000</v>
      </c>
      <c r="E1041" s="2" t="s">
        <v>1088</v>
      </c>
    </row>
    <row r="1042" spans="4:5" ht="16.5" x14ac:dyDescent="0.35">
      <c r="D1042" s="5">
        <v>1040000</v>
      </c>
      <c r="E1042" s="2" t="s">
        <v>1089</v>
      </c>
    </row>
    <row r="1043" spans="4:5" ht="16.5" x14ac:dyDescent="0.35">
      <c r="D1043" s="5">
        <v>1041000</v>
      </c>
      <c r="E1043" s="2" t="s">
        <v>1090</v>
      </c>
    </row>
    <row r="1044" spans="4:5" ht="16.5" x14ac:dyDescent="0.35">
      <c r="D1044" s="5">
        <v>1042000</v>
      </c>
      <c r="E1044" s="2" t="s">
        <v>1091</v>
      </c>
    </row>
    <row r="1045" spans="4:5" ht="16.5" x14ac:dyDescent="0.35">
      <c r="D1045" s="5">
        <v>1043000</v>
      </c>
      <c r="E1045" s="2" t="s">
        <v>1092</v>
      </c>
    </row>
    <row r="1046" spans="4:5" ht="16.5" x14ac:dyDescent="0.35">
      <c r="D1046" s="5">
        <v>1044000</v>
      </c>
      <c r="E1046" s="2" t="s">
        <v>1093</v>
      </c>
    </row>
    <row r="1047" spans="4:5" ht="16.5" x14ac:dyDescent="0.35">
      <c r="D1047" s="5">
        <v>1045000</v>
      </c>
      <c r="E1047" s="2" t="s">
        <v>1094</v>
      </c>
    </row>
    <row r="1048" spans="4:5" ht="16.5" x14ac:dyDescent="0.35">
      <c r="D1048" s="5">
        <v>1046000</v>
      </c>
      <c r="E1048" s="2" t="s">
        <v>1095</v>
      </c>
    </row>
    <row r="1049" spans="4:5" ht="16.5" x14ac:dyDescent="0.35">
      <c r="D1049" s="5">
        <v>1047000</v>
      </c>
      <c r="E1049" s="2" t="s">
        <v>1096</v>
      </c>
    </row>
    <row r="1050" spans="4:5" ht="16.5" x14ac:dyDescent="0.35">
      <c r="D1050" s="5">
        <v>1048000</v>
      </c>
      <c r="E1050" s="2" t="s">
        <v>1097</v>
      </c>
    </row>
    <row r="1051" spans="4:5" ht="16.5" x14ac:dyDescent="0.35">
      <c r="D1051" s="5">
        <v>1049000</v>
      </c>
      <c r="E1051" s="2" t="s">
        <v>1098</v>
      </c>
    </row>
    <row r="1052" spans="4:5" ht="16.5" x14ac:dyDescent="0.35">
      <c r="D1052" s="5">
        <v>1050000</v>
      </c>
      <c r="E1052" s="2" t="s">
        <v>1099</v>
      </c>
    </row>
    <row r="1053" spans="4:5" ht="16.5" x14ac:dyDescent="0.35">
      <c r="D1053" s="5">
        <v>1051000</v>
      </c>
      <c r="E1053" s="2" t="s">
        <v>1100</v>
      </c>
    </row>
    <row r="1054" spans="4:5" ht="16.5" x14ac:dyDescent="0.35">
      <c r="D1054" s="5">
        <v>1052000</v>
      </c>
      <c r="E1054" s="2" t="s">
        <v>1101</v>
      </c>
    </row>
    <row r="1055" spans="4:5" ht="16.5" x14ac:dyDescent="0.35">
      <c r="D1055" s="5">
        <v>1053000</v>
      </c>
      <c r="E1055" s="2" t="s">
        <v>1102</v>
      </c>
    </row>
    <row r="1056" spans="4:5" ht="16.5" x14ac:dyDescent="0.35">
      <c r="D1056" s="5">
        <v>1054000</v>
      </c>
      <c r="E1056" s="2" t="s">
        <v>1103</v>
      </c>
    </row>
    <row r="1057" spans="4:5" ht="16.5" x14ac:dyDescent="0.35">
      <c r="D1057" s="5">
        <v>1055000</v>
      </c>
      <c r="E1057" s="2" t="s">
        <v>1104</v>
      </c>
    </row>
    <row r="1058" spans="4:5" ht="16.5" x14ac:dyDescent="0.35">
      <c r="D1058" s="5">
        <v>1056000</v>
      </c>
      <c r="E1058" s="2" t="s">
        <v>1105</v>
      </c>
    </row>
    <row r="1059" spans="4:5" ht="16.5" x14ac:dyDescent="0.35">
      <c r="D1059" s="5">
        <v>1057000</v>
      </c>
      <c r="E1059" s="2" t="s">
        <v>1106</v>
      </c>
    </row>
    <row r="1060" spans="4:5" ht="16.5" x14ac:dyDescent="0.35">
      <c r="D1060" s="5">
        <v>1058000</v>
      </c>
      <c r="E1060" s="2" t="s">
        <v>1107</v>
      </c>
    </row>
    <row r="1061" spans="4:5" ht="16.5" x14ac:dyDescent="0.35">
      <c r="D1061" s="5">
        <v>1059000</v>
      </c>
      <c r="E1061" s="2" t="s">
        <v>1108</v>
      </c>
    </row>
    <row r="1062" spans="4:5" ht="16.5" x14ac:dyDescent="0.35">
      <c r="D1062" s="5">
        <v>1060000</v>
      </c>
      <c r="E1062" s="2" t="s">
        <v>1109</v>
      </c>
    </row>
    <row r="1063" spans="4:5" ht="16.5" x14ac:dyDescent="0.35">
      <c r="D1063" s="5">
        <v>1061000</v>
      </c>
      <c r="E1063" s="2" t="s">
        <v>1110</v>
      </c>
    </row>
    <row r="1064" spans="4:5" ht="16.5" x14ac:dyDescent="0.35">
      <c r="D1064" s="5">
        <v>1062000</v>
      </c>
      <c r="E1064" s="2" t="s">
        <v>1111</v>
      </c>
    </row>
    <row r="1065" spans="4:5" ht="16.5" x14ac:dyDescent="0.35">
      <c r="D1065" s="5">
        <v>1063000</v>
      </c>
      <c r="E1065" s="2" t="s">
        <v>1112</v>
      </c>
    </row>
    <row r="1066" spans="4:5" ht="16.5" x14ac:dyDescent="0.35">
      <c r="D1066" s="5">
        <v>1064000</v>
      </c>
      <c r="E1066" s="2" t="s">
        <v>1113</v>
      </c>
    </row>
    <row r="1067" spans="4:5" ht="16.5" x14ac:dyDescent="0.35">
      <c r="D1067" s="5">
        <v>1065000</v>
      </c>
      <c r="E1067" s="2" t="s">
        <v>1114</v>
      </c>
    </row>
    <row r="1068" spans="4:5" ht="16.5" x14ac:dyDescent="0.35">
      <c r="D1068" s="5">
        <v>1066000</v>
      </c>
      <c r="E1068" s="2" t="s">
        <v>1115</v>
      </c>
    </row>
    <row r="1069" spans="4:5" ht="16.5" x14ac:dyDescent="0.35">
      <c r="D1069" s="5">
        <v>1067000</v>
      </c>
      <c r="E1069" s="2" t="s">
        <v>1116</v>
      </c>
    </row>
    <row r="1070" spans="4:5" ht="16.5" x14ac:dyDescent="0.35">
      <c r="D1070" s="5">
        <v>1068000</v>
      </c>
      <c r="E1070" s="2" t="s">
        <v>1117</v>
      </c>
    </row>
    <row r="1071" spans="4:5" ht="16.5" x14ac:dyDescent="0.35">
      <c r="D1071" s="5">
        <v>1069000</v>
      </c>
      <c r="E1071" s="2" t="s">
        <v>1118</v>
      </c>
    </row>
    <row r="1072" spans="4:5" ht="16.5" x14ac:dyDescent="0.35">
      <c r="D1072" s="5">
        <v>1070000</v>
      </c>
      <c r="E1072" s="2" t="s">
        <v>1119</v>
      </c>
    </row>
    <row r="1073" spans="4:5" ht="16.5" x14ac:dyDescent="0.35">
      <c r="D1073" s="5">
        <v>1071000</v>
      </c>
      <c r="E1073" s="2" t="s">
        <v>1120</v>
      </c>
    </row>
    <row r="1074" spans="4:5" ht="16.5" x14ac:dyDescent="0.35">
      <c r="D1074" s="5">
        <v>1072000</v>
      </c>
      <c r="E1074" s="2" t="s">
        <v>1121</v>
      </c>
    </row>
    <row r="1075" spans="4:5" ht="16.5" x14ac:dyDescent="0.35">
      <c r="D1075" s="5">
        <v>1073000</v>
      </c>
      <c r="E1075" s="2" t="s">
        <v>1122</v>
      </c>
    </row>
    <row r="1076" spans="4:5" ht="16.5" x14ac:dyDescent="0.35">
      <c r="D1076" s="5">
        <v>1074000</v>
      </c>
      <c r="E1076" s="2" t="s">
        <v>1123</v>
      </c>
    </row>
    <row r="1077" spans="4:5" ht="16.5" x14ac:dyDescent="0.35">
      <c r="D1077" s="5">
        <v>1075000</v>
      </c>
      <c r="E1077" s="2" t="s">
        <v>1124</v>
      </c>
    </row>
    <row r="1078" spans="4:5" ht="16.5" x14ac:dyDescent="0.35">
      <c r="D1078" s="5">
        <v>1076000</v>
      </c>
      <c r="E1078" s="2" t="s">
        <v>1125</v>
      </c>
    </row>
    <row r="1079" spans="4:5" ht="16.5" x14ac:dyDescent="0.35">
      <c r="D1079" s="5">
        <v>1077000</v>
      </c>
      <c r="E1079" s="2" t="s">
        <v>1126</v>
      </c>
    </row>
    <row r="1080" spans="4:5" ht="16.5" x14ac:dyDescent="0.35">
      <c r="D1080" s="5">
        <v>1078000</v>
      </c>
      <c r="E1080" s="2" t="s">
        <v>1127</v>
      </c>
    </row>
    <row r="1081" spans="4:5" ht="16.5" x14ac:dyDescent="0.35">
      <c r="D1081" s="5">
        <v>1079000</v>
      </c>
      <c r="E1081" s="2" t="s">
        <v>1128</v>
      </c>
    </row>
    <row r="1082" spans="4:5" ht="16.5" x14ac:dyDescent="0.35">
      <c r="D1082" s="5">
        <v>1080000</v>
      </c>
      <c r="E1082" s="2" t="s">
        <v>1129</v>
      </c>
    </row>
    <row r="1083" spans="4:5" ht="16.5" x14ac:dyDescent="0.35">
      <c r="D1083" s="5">
        <v>1081000</v>
      </c>
      <c r="E1083" s="2" t="s">
        <v>1130</v>
      </c>
    </row>
    <row r="1084" spans="4:5" ht="16.5" x14ac:dyDescent="0.35">
      <c r="D1084" s="5">
        <v>1082000</v>
      </c>
      <c r="E1084" s="2" t="s">
        <v>1131</v>
      </c>
    </row>
    <row r="1085" spans="4:5" ht="16.5" x14ac:dyDescent="0.35">
      <c r="D1085" s="5">
        <v>1083000</v>
      </c>
      <c r="E1085" s="2" t="s">
        <v>1132</v>
      </c>
    </row>
    <row r="1086" spans="4:5" ht="16.5" x14ac:dyDescent="0.35">
      <c r="D1086" s="5">
        <v>1084000</v>
      </c>
      <c r="E1086" s="2" t="s">
        <v>1133</v>
      </c>
    </row>
    <row r="1087" spans="4:5" ht="16.5" x14ac:dyDescent="0.35">
      <c r="D1087" s="5">
        <v>1085000</v>
      </c>
      <c r="E1087" s="2" t="s">
        <v>1134</v>
      </c>
    </row>
    <row r="1088" spans="4:5" ht="16.5" x14ac:dyDescent="0.35">
      <c r="D1088" s="5">
        <v>1086000</v>
      </c>
      <c r="E1088" s="2" t="s">
        <v>1135</v>
      </c>
    </row>
    <row r="1089" spans="4:5" ht="16.5" x14ac:dyDescent="0.35">
      <c r="D1089" s="5">
        <v>1087000</v>
      </c>
      <c r="E1089" s="2" t="s">
        <v>1136</v>
      </c>
    </row>
    <row r="1090" spans="4:5" ht="16.5" x14ac:dyDescent="0.35">
      <c r="D1090" s="5">
        <v>1088000</v>
      </c>
      <c r="E1090" s="2" t="s">
        <v>1137</v>
      </c>
    </row>
    <row r="1091" spans="4:5" ht="16.5" x14ac:dyDescent="0.35">
      <c r="D1091" s="5">
        <v>1089000</v>
      </c>
      <c r="E1091" s="2" t="s">
        <v>1138</v>
      </c>
    </row>
    <row r="1092" spans="4:5" ht="16.5" x14ac:dyDescent="0.35">
      <c r="D1092" s="5">
        <v>1090000</v>
      </c>
      <c r="E1092" s="2" t="s">
        <v>1139</v>
      </c>
    </row>
    <row r="1093" spans="4:5" ht="16.5" x14ac:dyDescent="0.35">
      <c r="D1093" s="5">
        <v>1091000</v>
      </c>
      <c r="E1093" s="2" t="s">
        <v>1140</v>
      </c>
    </row>
    <row r="1094" spans="4:5" ht="16.5" x14ac:dyDescent="0.35">
      <c r="D1094" s="5">
        <v>1092000</v>
      </c>
      <c r="E1094" s="2" t="s">
        <v>1141</v>
      </c>
    </row>
    <row r="1095" spans="4:5" ht="16.5" x14ac:dyDescent="0.35">
      <c r="D1095" s="5">
        <v>1093000</v>
      </c>
      <c r="E1095" s="2" t="s">
        <v>1142</v>
      </c>
    </row>
    <row r="1096" spans="4:5" ht="16.5" x14ac:dyDescent="0.35">
      <c r="D1096" s="5">
        <v>1094000</v>
      </c>
      <c r="E1096" s="2" t="s">
        <v>1143</v>
      </c>
    </row>
    <row r="1097" spans="4:5" ht="16.5" x14ac:dyDescent="0.35">
      <c r="D1097" s="5">
        <v>1095000</v>
      </c>
      <c r="E1097" s="2" t="s">
        <v>1144</v>
      </c>
    </row>
    <row r="1098" spans="4:5" ht="16.5" x14ac:dyDescent="0.35">
      <c r="D1098" s="5">
        <v>1096000</v>
      </c>
      <c r="E1098" s="2" t="s">
        <v>1145</v>
      </c>
    </row>
    <row r="1099" spans="4:5" ht="16.5" x14ac:dyDescent="0.35">
      <c r="D1099" s="5">
        <v>1097000</v>
      </c>
      <c r="E1099" s="2" t="s">
        <v>1146</v>
      </c>
    </row>
    <row r="1100" spans="4:5" ht="16.5" x14ac:dyDescent="0.35">
      <c r="D1100" s="5">
        <v>1098000</v>
      </c>
      <c r="E1100" s="2" t="s">
        <v>1147</v>
      </c>
    </row>
    <row r="1101" spans="4:5" ht="16.5" x14ac:dyDescent="0.35">
      <c r="D1101" s="5">
        <v>1099000</v>
      </c>
      <c r="E1101" s="2" t="s">
        <v>1148</v>
      </c>
    </row>
    <row r="1102" spans="4:5" ht="17.25" x14ac:dyDescent="0.4">
      <c r="D1102" s="3">
        <v>1100000</v>
      </c>
      <c r="E1102" s="6" t="s">
        <v>355</v>
      </c>
    </row>
    <row r="1103" spans="4:5" ht="16.5" x14ac:dyDescent="0.35">
      <c r="D1103" s="5">
        <v>1101000</v>
      </c>
      <c r="E1103" s="2" t="s">
        <v>1149</v>
      </c>
    </row>
    <row r="1104" spans="4:5" ht="16.5" x14ac:dyDescent="0.35">
      <c r="D1104" s="5">
        <v>1102000</v>
      </c>
      <c r="E1104" s="2" t="s">
        <v>1150</v>
      </c>
    </row>
    <row r="1105" spans="4:5" ht="16.5" x14ac:dyDescent="0.35">
      <c r="D1105" s="5">
        <v>1103000</v>
      </c>
      <c r="E1105" s="2" t="s">
        <v>1151</v>
      </c>
    </row>
    <row r="1106" spans="4:5" ht="16.5" x14ac:dyDescent="0.35">
      <c r="D1106" s="5">
        <v>1104000</v>
      </c>
      <c r="E1106" s="2" t="s">
        <v>1152</v>
      </c>
    </row>
    <row r="1107" spans="4:5" ht="16.5" x14ac:dyDescent="0.35">
      <c r="D1107" s="5">
        <v>1105000</v>
      </c>
      <c r="E1107" s="2" t="s">
        <v>1153</v>
      </c>
    </row>
    <row r="1108" spans="4:5" ht="16.5" x14ac:dyDescent="0.35">
      <c r="D1108" s="5">
        <v>1106000</v>
      </c>
      <c r="E1108" s="2" t="s">
        <v>1154</v>
      </c>
    </row>
    <row r="1109" spans="4:5" ht="16.5" x14ac:dyDescent="0.35">
      <c r="D1109" s="5">
        <v>1107000</v>
      </c>
      <c r="E1109" s="2" t="s">
        <v>117</v>
      </c>
    </row>
    <row r="1110" spans="4:5" ht="16.5" x14ac:dyDescent="0.35">
      <c r="D1110" s="5">
        <v>1108000</v>
      </c>
      <c r="E1110" s="2" t="s">
        <v>118</v>
      </c>
    </row>
    <row r="1111" spans="4:5" ht="16.5" x14ac:dyDescent="0.35">
      <c r="D1111" s="5">
        <v>1109000</v>
      </c>
      <c r="E1111" s="2" t="s">
        <v>119</v>
      </c>
    </row>
    <row r="1112" spans="4:5" ht="16.5" x14ac:dyDescent="0.35">
      <c r="D1112" s="5">
        <v>1110000</v>
      </c>
      <c r="E1112" s="2" t="s">
        <v>120</v>
      </c>
    </row>
    <row r="1113" spans="4:5" ht="16.5" x14ac:dyDescent="0.35">
      <c r="D1113" s="5">
        <v>1111000</v>
      </c>
      <c r="E1113" s="2" t="s">
        <v>121</v>
      </c>
    </row>
    <row r="1114" spans="4:5" ht="16.5" x14ac:dyDescent="0.35">
      <c r="D1114" s="5">
        <v>1112000</v>
      </c>
      <c r="E1114" s="2" t="s">
        <v>122</v>
      </c>
    </row>
    <row r="1115" spans="4:5" ht="16.5" x14ac:dyDescent="0.35">
      <c r="D1115" s="5">
        <v>1113000</v>
      </c>
      <c r="E1115" s="2" t="s">
        <v>123</v>
      </c>
    </row>
    <row r="1116" spans="4:5" ht="16.5" x14ac:dyDescent="0.35">
      <c r="D1116" s="5">
        <v>1114000</v>
      </c>
      <c r="E1116" s="2" t="s">
        <v>124</v>
      </c>
    </row>
    <row r="1117" spans="4:5" ht="16.5" x14ac:dyDescent="0.35">
      <c r="D1117" s="5">
        <v>1115000</v>
      </c>
      <c r="E1117" s="2" t="s">
        <v>125</v>
      </c>
    </row>
    <row r="1118" spans="4:5" ht="16.5" x14ac:dyDescent="0.35">
      <c r="D1118" s="5">
        <v>1116000</v>
      </c>
      <c r="E1118" s="2" t="s">
        <v>126</v>
      </c>
    </row>
    <row r="1119" spans="4:5" ht="16.5" x14ac:dyDescent="0.35">
      <c r="D1119" s="5">
        <v>1117000</v>
      </c>
      <c r="E1119" s="2" t="s">
        <v>127</v>
      </c>
    </row>
    <row r="1120" spans="4:5" ht="16.5" x14ac:dyDescent="0.35">
      <c r="D1120" s="5">
        <v>1118000</v>
      </c>
      <c r="E1120" s="2" t="s">
        <v>128</v>
      </c>
    </row>
    <row r="1121" spans="4:5" ht="16.5" x14ac:dyDescent="0.35">
      <c r="D1121" s="5">
        <v>1119000</v>
      </c>
      <c r="E1121" s="2" t="s">
        <v>129</v>
      </c>
    </row>
    <row r="1122" spans="4:5" ht="16.5" x14ac:dyDescent="0.35">
      <c r="D1122" s="5">
        <v>1120000</v>
      </c>
      <c r="E1122" s="2" t="s">
        <v>130</v>
      </c>
    </row>
    <row r="1123" spans="4:5" ht="16.5" x14ac:dyDescent="0.35">
      <c r="D1123" s="5">
        <v>1121000</v>
      </c>
      <c r="E1123" s="2" t="s">
        <v>131</v>
      </c>
    </row>
    <row r="1124" spans="4:5" ht="16.5" x14ac:dyDescent="0.35">
      <c r="D1124" s="5">
        <v>1122000</v>
      </c>
      <c r="E1124" s="2" t="s">
        <v>132</v>
      </c>
    </row>
    <row r="1125" spans="4:5" ht="16.5" x14ac:dyDescent="0.35">
      <c r="D1125" s="5">
        <v>1123000</v>
      </c>
      <c r="E1125" s="2" t="s">
        <v>133</v>
      </c>
    </row>
    <row r="1126" spans="4:5" ht="16.5" x14ac:dyDescent="0.35">
      <c r="D1126" s="5">
        <v>1124000</v>
      </c>
      <c r="E1126" s="2" t="s">
        <v>134</v>
      </c>
    </row>
    <row r="1127" spans="4:5" ht="16.5" x14ac:dyDescent="0.35">
      <c r="D1127" s="5">
        <v>1125000</v>
      </c>
      <c r="E1127" s="2" t="s">
        <v>135</v>
      </c>
    </row>
    <row r="1128" spans="4:5" ht="16.5" x14ac:dyDescent="0.35">
      <c r="D1128" s="5">
        <v>1126000</v>
      </c>
      <c r="E1128" s="2" t="s">
        <v>136</v>
      </c>
    </row>
    <row r="1129" spans="4:5" ht="16.5" x14ac:dyDescent="0.35">
      <c r="D1129" s="5">
        <v>1127000</v>
      </c>
      <c r="E1129" s="2" t="s">
        <v>137</v>
      </c>
    </row>
    <row r="1130" spans="4:5" ht="16.5" x14ac:dyDescent="0.35">
      <c r="D1130" s="5">
        <v>1128000</v>
      </c>
      <c r="E1130" s="2" t="s">
        <v>138</v>
      </c>
    </row>
    <row r="1131" spans="4:5" ht="16.5" x14ac:dyDescent="0.35">
      <c r="D1131" s="5">
        <v>1129000</v>
      </c>
      <c r="E1131" s="2" t="s">
        <v>139</v>
      </c>
    </row>
    <row r="1132" spans="4:5" ht="16.5" x14ac:dyDescent="0.35">
      <c r="D1132" s="5">
        <v>1130000</v>
      </c>
      <c r="E1132" s="2" t="s">
        <v>140</v>
      </c>
    </row>
    <row r="1133" spans="4:5" ht="16.5" x14ac:dyDescent="0.35">
      <c r="D1133" s="5">
        <v>1131000</v>
      </c>
      <c r="E1133" s="2" t="s">
        <v>141</v>
      </c>
    </row>
    <row r="1134" spans="4:5" ht="16.5" x14ac:dyDescent="0.35">
      <c r="D1134" s="5">
        <v>1132000</v>
      </c>
      <c r="E1134" s="2" t="s">
        <v>142</v>
      </c>
    </row>
    <row r="1135" spans="4:5" ht="16.5" x14ac:dyDescent="0.35">
      <c r="D1135" s="5">
        <v>1133000</v>
      </c>
      <c r="E1135" s="2" t="s">
        <v>143</v>
      </c>
    </row>
    <row r="1136" spans="4:5" ht="16.5" x14ac:dyDescent="0.35">
      <c r="D1136" s="5">
        <v>1134000</v>
      </c>
      <c r="E1136" s="2" t="s">
        <v>144</v>
      </c>
    </row>
    <row r="1137" spans="4:5" ht="16.5" x14ac:dyDescent="0.35">
      <c r="D1137" s="5">
        <v>1135000</v>
      </c>
      <c r="E1137" s="2" t="s">
        <v>145</v>
      </c>
    </row>
    <row r="1138" spans="4:5" ht="16.5" x14ac:dyDescent="0.35">
      <c r="D1138" s="5">
        <v>1136000</v>
      </c>
      <c r="E1138" s="2" t="s">
        <v>146</v>
      </c>
    </row>
    <row r="1139" spans="4:5" ht="16.5" x14ac:dyDescent="0.35">
      <c r="D1139" s="5">
        <v>1137000</v>
      </c>
      <c r="E1139" s="2" t="s">
        <v>147</v>
      </c>
    </row>
    <row r="1140" spans="4:5" ht="16.5" x14ac:dyDescent="0.35">
      <c r="D1140" s="5">
        <v>1138000</v>
      </c>
      <c r="E1140" s="2" t="s">
        <v>148</v>
      </c>
    </row>
    <row r="1141" spans="4:5" ht="16.5" x14ac:dyDescent="0.35">
      <c r="D1141" s="5">
        <v>1139000</v>
      </c>
      <c r="E1141" s="2" t="s">
        <v>149</v>
      </c>
    </row>
    <row r="1142" spans="4:5" ht="16.5" x14ac:dyDescent="0.35">
      <c r="D1142" s="5">
        <v>1140000</v>
      </c>
      <c r="E1142" s="2" t="s">
        <v>150</v>
      </c>
    </row>
    <row r="1143" spans="4:5" ht="16.5" x14ac:dyDescent="0.35">
      <c r="D1143" s="5">
        <v>1141000</v>
      </c>
      <c r="E1143" s="2" t="s">
        <v>151</v>
      </c>
    </row>
    <row r="1144" spans="4:5" ht="16.5" x14ac:dyDescent="0.35">
      <c r="D1144" s="5">
        <v>1142000</v>
      </c>
      <c r="E1144" s="2" t="s">
        <v>152</v>
      </c>
    </row>
    <row r="1145" spans="4:5" ht="16.5" x14ac:dyDescent="0.35">
      <c r="D1145" s="5">
        <v>1143000</v>
      </c>
      <c r="E1145" s="2" t="s">
        <v>153</v>
      </c>
    </row>
    <row r="1146" spans="4:5" ht="16.5" x14ac:dyDescent="0.35">
      <c r="D1146" s="5">
        <v>1144000</v>
      </c>
      <c r="E1146" s="2" t="s">
        <v>154</v>
      </c>
    </row>
    <row r="1147" spans="4:5" ht="16.5" x14ac:dyDescent="0.35">
      <c r="D1147" s="5">
        <v>1145000</v>
      </c>
      <c r="E1147" s="2" t="s">
        <v>155</v>
      </c>
    </row>
    <row r="1148" spans="4:5" ht="16.5" x14ac:dyDescent="0.35">
      <c r="D1148" s="5">
        <v>1146000</v>
      </c>
      <c r="E1148" s="2" t="s">
        <v>156</v>
      </c>
    </row>
    <row r="1149" spans="4:5" ht="16.5" x14ac:dyDescent="0.35">
      <c r="D1149" s="5">
        <v>1147000</v>
      </c>
      <c r="E1149" s="2" t="s">
        <v>157</v>
      </c>
    </row>
    <row r="1150" spans="4:5" ht="16.5" x14ac:dyDescent="0.35">
      <c r="D1150" s="5">
        <v>1148000</v>
      </c>
      <c r="E1150" s="2" t="s">
        <v>158</v>
      </c>
    </row>
    <row r="1151" spans="4:5" ht="16.5" x14ac:dyDescent="0.35">
      <c r="D1151" s="5">
        <v>1149000</v>
      </c>
      <c r="E1151" s="2" t="s">
        <v>159</v>
      </c>
    </row>
    <row r="1152" spans="4:5" ht="16.5" x14ac:dyDescent="0.35">
      <c r="D1152" s="5">
        <v>1150000</v>
      </c>
      <c r="E1152" s="2" t="s">
        <v>160</v>
      </c>
    </row>
    <row r="1153" spans="4:5" ht="16.5" x14ac:dyDescent="0.35">
      <c r="D1153" s="5">
        <v>1151000</v>
      </c>
      <c r="E1153" s="2" t="s">
        <v>306</v>
      </c>
    </row>
    <row r="1154" spans="4:5" ht="16.5" x14ac:dyDescent="0.35">
      <c r="D1154" s="5">
        <v>1152000</v>
      </c>
      <c r="E1154" s="2" t="s">
        <v>307</v>
      </c>
    </row>
    <row r="1155" spans="4:5" ht="16.5" x14ac:dyDescent="0.35">
      <c r="D1155" s="5">
        <v>1153000</v>
      </c>
      <c r="E1155" s="2" t="s">
        <v>308</v>
      </c>
    </row>
    <row r="1156" spans="4:5" ht="16.5" x14ac:dyDescent="0.35">
      <c r="D1156" s="5">
        <v>1154000</v>
      </c>
      <c r="E1156" s="2" t="s">
        <v>309</v>
      </c>
    </row>
    <row r="1157" spans="4:5" ht="16.5" x14ac:dyDescent="0.35">
      <c r="D1157" s="5">
        <v>1155000</v>
      </c>
      <c r="E1157" s="2" t="s">
        <v>310</v>
      </c>
    </row>
    <row r="1158" spans="4:5" ht="16.5" x14ac:dyDescent="0.35">
      <c r="D1158" s="5">
        <v>1156000</v>
      </c>
      <c r="E1158" s="2" t="s">
        <v>311</v>
      </c>
    </row>
    <row r="1159" spans="4:5" ht="16.5" x14ac:dyDescent="0.35">
      <c r="D1159" s="5">
        <v>1157000</v>
      </c>
      <c r="E1159" s="2" t="s">
        <v>312</v>
      </c>
    </row>
    <row r="1160" spans="4:5" ht="16.5" x14ac:dyDescent="0.35">
      <c r="D1160" s="5">
        <v>1158000</v>
      </c>
      <c r="E1160" s="2" t="s">
        <v>313</v>
      </c>
    </row>
    <row r="1161" spans="4:5" ht="16.5" x14ac:dyDescent="0.35">
      <c r="D1161" s="5">
        <v>1159000</v>
      </c>
      <c r="E1161" s="2" t="s">
        <v>314</v>
      </c>
    </row>
    <row r="1162" spans="4:5" ht="16.5" x14ac:dyDescent="0.35">
      <c r="D1162" s="5">
        <v>1160000</v>
      </c>
      <c r="E1162" s="2" t="s">
        <v>315</v>
      </c>
    </row>
    <row r="1163" spans="4:5" ht="16.5" x14ac:dyDescent="0.35">
      <c r="D1163" s="5">
        <v>1161000</v>
      </c>
      <c r="E1163" s="2" t="s">
        <v>316</v>
      </c>
    </row>
    <row r="1164" spans="4:5" ht="16.5" x14ac:dyDescent="0.35">
      <c r="D1164" s="5">
        <v>1162000</v>
      </c>
      <c r="E1164" s="2" t="s">
        <v>317</v>
      </c>
    </row>
    <row r="1165" spans="4:5" ht="16.5" x14ac:dyDescent="0.35">
      <c r="D1165" s="5">
        <v>1163000</v>
      </c>
      <c r="E1165" s="2" t="s">
        <v>318</v>
      </c>
    </row>
    <row r="1166" spans="4:5" ht="16.5" x14ac:dyDescent="0.35">
      <c r="D1166" s="5">
        <v>1164000</v>
      </c>
      <c r="E1166" s="2" t="s">
        <v>319</v>
      </c>
    </row>
    <row r="1167" spans="4:5" ht="16.5" x14ac:dyDescent="0.35">
      <c r="D1167" s="5">
        <v>1165000</v>
      </c>
      <c r="E1167" s="2" t="s">
        <v>320</v>
      </c>
    </row>
    <row r="1168" spans="4:5" ht="16.5" x14ac:dyDescent="0.35">
      <c r="D1168" s="5">
        <v>1166000</v>
      </c>
      <c r="E1168" s="2" t="s">
        <v>321</v>
      </c>
    </row>
    <row r="1169" spans="4:5" ht="16.5" x14ac:dyDescent="0.35">
      <c r="D1169" s="5">
        <v>1167000</v>
      </c>
      <c r="E1169" s="2" t="s">
        <v>322</v>
      </c>
    </row>
    <row r="1170" spans="4:5" ht="16.5" x14ac:dyDescent="0.35">
      <c r="D1170" s="5">
        <v>1168000</v>
      </c>
      <c r="E1170" s="2" t="s">
        <v>323</v>
      </c>
    </row>
    <row r="1171" spans="4:5" ht="16.5" x14ac:dyDescent="0.35">
      <c r="D1171" s="5">
        <v>1169000</v>
      </c>
      <c r="E1171" s="2" t="s">
        <v>324</v>
      </c>
    </row>
    <row r="1172" spans="4:5" ht="16.5" x14ac:dyDescent="0.35">
      <c r="D1172" s="5">
        <v>1170000</v>
      </c>
      <c r="E1172" s="2" t="s">
        <v>325</v>
      </c>
    </row>
    <row r="1173" spans="4:5" ht="16.5" x14ac:dyDescent="0.35">
      <c r="D1173" s="5">
        <v>1171000</v>
      </c>
      <c r="E1173" s="2" t="s">
        <v>326</v>
      </c>
    </row>
    <row r="1174" spans="4:5" ht="16.5" x14ac:dyDescent="0.35">
      <c r="D1174" s="5">
        <v>1172000</v>
      </c>
      <c r="E1174" s="2" t="s">
        <v>327</v>
      </c>
    </row>
    <row r="1175" spans="4:5" ht="16.5" x14ac:dyDescent="0.35">
      <c r="D1175" s="5">
        <v>1173000</v>
      </c>
      <c r="E1175" s="2" t="s">
        <v>328</v>
      </c>
    </row>
    <row r="1176" spans="4:5" ht="16.5" x14ac:dyDescent="0.35">
      <c r="D1176" s="5">
        <v>1174000</v>
      </c>
      <c r="E1176" s="2" t="s">
        <v>329</v>
      </c>
    </row>
    <row r="1177" spans="4:5" ht="16.5" x14ac:dyDescent="0.35">
      <c r="D1177" s="5">
        <v>1175000</v>
      </c>
      <c r="E1177" s="2" t="s">
        <v>330</v>
      </c>
    </row>
    <row r="1178" spans="4:5" ht="16.5" x14ac:dyDescent="0.35">
      <c r="D1178" s="5">
        <v>1176000</v>
      </c>
      <c r="E1178" s="2" t="s">
        <v>331</v>
      </c>
    </row>
    <row r="1179" spans="4:5" ht="16.5" x14ac:dyDescent="0.35">
      <c r="D1179" s="5">
        <v>1177000</v>
      </c>
      <c r="E1179" s="2" t="s">
        <v>332</v>
      </c>
    </row>
    <row r="1180" spans="4:5" ht="16.5" x14ac:dyDescent="0.35">
      <c r="D1180" s="5">
        <v>1178000</v>
      </c>
      <c r="E1180" s="2" t="s">
        <v>333</v>
      </c>
    </row>
    <row r="1181" spans="4:5" ht="16.5" x14ac:dyDescent="0.35">
      <c r="D1181" s="5">
        <v>1179000</v>
      </c>
      <c r="E1181" s="2" t="s">
        <v>334</v>
      </c>
    </row>
    <row r="1182" spans="4:5" ht="16.5" x14ac:dyDescent="0.35">
      <c r="D1182" s="5">
        <v>1180000</v>
      </c>
      <c r="E1182" s="2" t="s">
        <v>335</v>
      </c>
    </row>
    <row r="1183" spans="4:5" ht="16.5" x14ac:dyDescent="0.35">
      <c r="D1183" s="5">
        <v>1181000</v>
      </c>
      <c r="E1183" s="2" t="s">
        <v>336</v>
      </c>
    </row>
    <row r="1184" spans="4:5" ht="16.5" x14ac:dyDescent="0.35">
      <c r="D1184" s="5">
        <v>1182000</v>
      </c>
      <c r="E1184" s="2" t="s">
        <v>337</v>
      </c>
    </row>
    <row r="1185" spans="4:5" ht="16.5" x14ac:dyDescent="0.35">
      <c r="D1185" s="5">
        <v>1183000</v>
      </c>
      <c r="E1185" s="2" t="s">
        <v>338</v>
      </c>
    </row>
    <row r="1186" spans="4:5" ht="16.5" x14ac:dyDescent="0.35">
      <c r="D1186" s="5">
        <v>1184000</v>
      </c>
      <c r="E1186" s="2" t="s">
        <v>339</v>
      </c>
    </row>
    <row r="1187" spans="4:5" ht="16.5" x14ac:dyDescent="0.35">
      <c r="D1187" s="5">
        <v>1185000</v>
      </c>
      <c r="E1187" s="2" t="s">
        <v>340</v>
      </c>
    </row>
    <row r="1188" spans="4:5" ht="16.5" x14ac:dyDescent="0.35">
      <c r="D1188" s="5">
        <v>1186000</v>
      </c>
      <c r="E1188" s="2" t="s">
        <v>341</v>
      </c>
    </row>
    <row r="1189" spans="4:5" ht="16.5" x14ac:dyDescent="0.35">
      <c r="D1189" s="5">
        <v>1187000</v>
      </c>
      <c r="E1189" s="2" t="s">
        <v>342</v>
      </c>
    </row>
    <row r="1190" spans="4:5" ht="16.5" x14ac:dyDescent="0.35">
      <c r="D1190" s="5">
        <v>1188000</v>
      </c>
      <c r="E1190" s="2" t="s">
        <v>343</v>
      </c>
    </row>
    <row r="1191" spans="4:5" ht="16.5" x14ac:dyDescent="0.35">
      <c r="D1191" s="5">
        <v>1189000</v>
      </c>
      <c r="E1191" s="2" t="s">
        <v>344</v>
      </c>
    </row>
    <row r="1192" spans="4:5" ht="16.5" x14ac:dyDescent="0.35">
      <c r="D1192" s="5">
        <v>1190000</v>
      </c>
      <c r="E1192" s="2" t="s">
        <v>345</v>
      </c>
    </row>
    <row r="1193" spans="4:5" ht="16.5" x14ac:dyDescent="0.35">
      <c r="D1193" s="5">
        <v>1191000</v>
      </c>
      <c r="E1193" s="2" t="s">
        <v>346</v>
      </c>
    </row>
    <row r="1194" spans="4:5" ht="16.5" x14ac:dyDescent="0.35">
      <c r="D1194" s="5">
        <v>1192000</v>
      </c>
      <c r="E1194" s="2" t="s">
        <v>347</v>
      </c>
    </row>
    <row r="1195" spans="4:5" ht="16.5" x14ac:dyDescent="0.35">
      <c r="D1195" s="5">
        <v>1193000</v>
      </c>
      <c r="E1195" s="2" t="s">
        <v>348</v>
      </c>
    </row>
    <row r="1196" spans="4:5" ht="16.5" x14ac:dyDescent="0.35">
      <c r="D1196" s="5">
        <v>1194000</v>
      </c>
      <c r="E1196" s="2" t="s">
        <v>349</v>
      </c>
    </row>
    <row r="1197" spans="4:5" ht="16.5" x14ac:dyDescent="0.35">
      <c r="D1197" s="5">
        <v>1195000</v>
      </c>
      <c r="E1197" s="2" t="s">
        <v>350</v>
      </c>
    </row>
    <row r="1198" spans="4:5" ht="16.5" x14ac:dyDescent="0.35">
      <c r="D1198" s="5">
        <v>1196000</v>
      </c>
      <c r="E1198" s="2" t="s">
        <v>351</v>
      </c>
    </row>
    <row r="1199" spans="4:5" ht="16.5" x14ac:dyDescent="0.35">
      <c r="D1199" s="5">
        <v>1197000</v>
      </c>
      <c r="E1199" s="2" t="s">
        <v>352</v>
      </c>
    </row>
    <row r="1200" spans="4:5" ht="16.5" x14ac:dyDescent="0.35">
      <c r="D1200" s="5">
        <v>1198000</v>
      </c>
      <c r="E1200" s="2" t="s">
        <v>353</v>
      </c>
    </row>
    <row r="1201" spans="4:5" ht="16.5" x14ac:dyDescent="0.35">
      <c r="D1201" s="5">
        <v>1199000</v>
      </c>
      <c r="E1201" s="2" t="s">
        <v>354</v>
      </c>
    </row>
    <row r="1202" spans="4:5" ht="17.25" x14ac:dyDescent="0.4">
      <c r="D1202" s="3">
        <v>1200000</v>
      </c>
      <c r="E1202" s="6" t="s">
        <v>356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خوێندنی بەرایی</vt:lpstr>
      <vt:lpstr>خوێندنی باڵا</vt:lpstr>
      <vt:lpstr>No.</vt:lpstr>
      <vt:lpstr>'خوێندنی باڵا'!Print_Area</vt:lpstr>
      <vt:lpstr>'خوێندنی بەرایی'!Print_Area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Unknown</cp:lastModifiedBy>
  <cp:lastPrinted>2019-10-31T05:54:14Z</cp:lastPrinted>
  <dcterms:created xsi:type="dcterms:W3CDTF">2013-02-07T08:33:17Z</dcterms:created>
  <dcterms:modified xsi:type="dcterms:W3CDTF">2023-04-02T05:11:01Z</dcterms:modified>
</cp:coreProperties>
</file>