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Downloads\"/>
    </mc:Choice>
  </mc:AlternateContent>
  <xr:revisionPtr revIDLastSave="0" documentId="13_ncr:1_{E24FBA68-86D3-48B9-8DA4-A976CCF7D64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<sst xmlns="http://schemas.openxmlformats.org/spreadsheetml/2006/main" count="205" uniqueCount="171">
  <si>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</si>
  <si>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</si>
  <si>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</si>
  <si>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</si>
  <si>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</si>
  <si>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</si>
  <si>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</si>
  <si>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</si>
  <si>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</si>
  <si>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</si>
  <si>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</si>
  <si>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</si>
  <si>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</si>
  <si>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</si>
  <si>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</si>
  <si>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</si>
  <si>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</si>
  <si>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</si>
  <si>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</si>
  <si>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</si>
  <si>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</si>
  <si>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</si>
  <si>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</si>
  <si>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</si>
  <si>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</si>
  <si>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</si>
  <si>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</si>
  <si>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</si>
  <si>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</si>
  <si>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</si>
  <si>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</si>
  <si>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</si>
  <si>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</si>
  <si>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</si>
  <si>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</si>
  <si>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</si>
  <si>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</si>
  <si>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</si>
  <si>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</si>
  <si>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</si>
  <si>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</si>
  <si>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</si>
  <si>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</si>
  <si>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</si>
  <si>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</si>
  <si>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</si>
  <si>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</si>
  <si>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</si>
  <si>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</si>
  <si>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</si>
  <si>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</si>
  <si>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</si>
  <si>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</si>
  <si>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</si>
  <si>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</si>
  <si>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</si>
  <si>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</si>
  <si>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</si>
  <si>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</si>
  <si>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</si>
  <si>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</si>
  <si>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</si>
  <si>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</si>
  <si>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</si>
  <si>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</si>
  <si>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</si>
  <si>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</si>
  <si>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</si>
  <si>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</si>
  <si>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</si>
  <si>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</si>
  <si>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</si>
  <si>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</si>
  <si>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</si>
  <si>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</si>
  <si>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</si>
  <si>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</si>
  <si>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</si>
  <si>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</si>
  <si>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</si>
  <si>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</si>
  <si>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</si>
  <si>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</si>
  <si>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</si>
  <si>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</si>
  <si>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</si>
  <si>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</si>
  <si>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</si>
  <si>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</si>
  <si>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</si>
  <si>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</si>
  <si>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</si>
  <si>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</si>
  <si>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</si>
  <si>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</si>
  <si>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</si>
  <si>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</si>
  <si>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</si>
  <si>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</si>
  <si>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</si>
  <si>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</si>
  <si>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</si>
  <si>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</si>
  <si>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</si>
  <si>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</si>
  <si>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</si>
  <si>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</si>
  <si>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</si>
  <si>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</si>
  <si>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</si>
  <si>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</si>
  <si>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</si>
  <si>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</si>
  <si>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</si>
  <si>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</si>
  <si>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</si>
  <si>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</si>
  <si>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</si>
  <si>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</si>
  <si>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</si>
  <si>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</si>
  <si>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</si>
  <si>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</si>
  <si>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</si>
  <si>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</si>
  <si>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</si>
  <si>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</si>
  <si>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</si>
  <si>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</si>
  <si>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</si>
  <si>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</si>
  <si>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</si>
  <si>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</si>
  <si>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</si>
  <si>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</si>
  <si>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</si>
  <si>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</si>
  <si>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</si>
  <si>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</si>
  <si>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</si>
  <si>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</si>
  <si>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</si>
  <si>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</si>
  <si>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</si>
  <si>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</si>
  <si>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</si>
  <si>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</si>
  <si>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</si>
  <si>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</si>
  <si>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</si>
  <si>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</si>
  <si>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</si>
  <si>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</si>
  <si>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</si>
  <si>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</si>
  <si>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</si>
  <si>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</si>
  <si>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</si>
  <si>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</si>
  <si>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</si>
  <si>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</si>
  <si>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</si>
  <si>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</si>
  <si>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</si>
  <si>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</si>
  <si>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</si>
  <si>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</si>
  <si>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</si>
  <si>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</t>
  </si>
  <si>
    <t>د. خالد اكرم عباس</t>
  </si>
  <si>
    <t>فيزيا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</si>
</sst>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64" sqref="D64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 x14ac:dyDescent="0.35">
      <c r="A2" s="98" t="s">
        <v>44</v>
      </c>
      <c r="B2" s="99"/>
      <c r="C2" s="95" t="s">
        <v>169</v>
      </c>
      <c r="D2" s="96"/>
      <c r="E2" s="4" t="s">
        <v>10</v>
      </c>
      <c r="F2" s="8">
        <f>E67</f>
        <v>16</v>
      </c>
    </row>
    <row r="3" spans="1:13" ht="15.5" x14ac:dyDescent="0.35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36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8" t="s">
        <v>46</v>
      </c>
      <c r="B4" s="99"/>
      <c r="C4" s="95" t="s">
        <v>170</v>
      </c>
      <c r="D4" s="96"/>
      <c r="E4" s="4" t="s">
        <v>12</v>
      </c>
      <c r="F4" s="10">
        <f>IF(E69&gt;199,200, E69)</f>
        <v>52</v>
      </c>
    </row>
    <row r="5" spans="1:13" ht="15.5" x14ac:dyDescent="0.35">
      <c r="A5" s="98" t="s">
        <v>47</v>
      </c>
      <c r="B5" s="99"/>
      <c r="C5" s="95" t="s">
        <v>168</v>
      </c>
      <c r="D5" s="96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16</v>
      </c>
      <c r="E7" s="22">
        <f>D7</f>
        <v>16</v>
      </c>
      <c r="F7" s="97" t="s">
        <v>167</v>
      </c>
      <c r="G7" s="97"/>
      <c r="H7" s="97"/>
      <c r="I7" s="97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28</v>
      </c>
      <c r="F14" s="97"/>
      <c r="G14" s="97"/>
      <c r="H14" s="97"/>
      <c r="I14" s="97"/>
    </row>
    <row r="15" spans="1:13" ht="23.25" customHeight="1" x14ac:dyDescent="0.3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4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2</v>
      </c>
      <c r="E63" s="22">
        <f>D63</f>
        <v>2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20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16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36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52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tr">
        <f>"ناوی مامۆستا: "&amp;CAD!C2</f>
        <v>ناوی مامۆستا: د. خالد اكرم عباس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2.9550000000000001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>
        <v>0</v>
      </c>
      <c r="D7" s="63">
        <f>C7*B7</f>
        <v>0</v>
      </c>
    </row>
    <row r="8" spans="1:6" ht="18.5" x14ac:dyDescent="0.35">
      <c r="A8" s="67" t="s">
        <v>149</v>
      </c>
      <c r="B8" s="65">
        <v>4</v>
      </c>
      <c r="C8" s="66">
        <v>0</v>
      </c>
      <c r="D8" s="63">
        <f>C8*B8</f>
        <v>0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5" x14ac:dyDescent="0.35">
      <c r="A10" s="67" t="s">
        <v>146</v>
      </c>
      <c r="B10" s="65">
        <v>4</v>
      </c>
      <c r="C10" s="66"/>
      <c r="D10" s="63">
        <f>C10*B10</f>
        <v>0</v>
      </c>
    </row>
    <row r="11" spans="1:6" ht="18.5" x14ac:dyDescent="0.35">
      <c r="A11" s="67" t="s">
        <v>145</v>
      </c>
      <c r="B11" s="65">
        <v>5</v>
      </c>
      <c r="C11" s="66">
        <v>5</v>
      </c>
      <c r="D11" s="63">
        <f>IF(C11=0, 5,  0)</f>
        <v>0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13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>
        <v>0.1</v>
      </c>
      <c r="D16" s="63">
        <f>IF(C16&gt;0,C16+4,0)</f>
        <v>4.0999999999999996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>
        <v>0</v>
      </c>
      <c r="D17" s="63">
        <f>C17*3</f>
        <v>0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3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>
        <v>4</v>
      </c>
      <c r="D21" s="63">
        <f>C21*3</f>
        <v>12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42.1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4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59.1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2.9550000000000001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High Tech</cp:lastModifiedBy>
  <dcterms:modified xsi:type="dcterms:W3CDTF">2023-06-21T18:42:31Z</dcterms:modified>
</cp:coreProperties>
</file>