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van\Downloads\"/>
    </mc:Choice>
  </mc:AlternateContent>
  <xr:revisionPtr revIDLastSave="0" documentId="13_ncr:1_{4883281A-7269-41D0-A534-BA1930029908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<sst xmlns="http://schemas.openxmlformats.org/spreadsheetml/2006/main" count="207" uniqueCount="173">
  <si>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</si>
  <si>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</si>
  <si>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</si>
  <si>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</si>
  <si>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</si>
  <si>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</si>
  <si>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</si>
  <si>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</si>
  <si>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</si>
  <si>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</si>
  <si>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</si>
  <si>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</si>
  <si>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</si>
  <si>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</si>
  <si>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</si>
  <si>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</si>
  <si>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</si>
  <si>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</si>
  <si>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</si>
  <si>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</si>
  <si>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</si>
  <si>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</si>
  <si>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</si>
  <si>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</si>
  <si>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</si>
  <si>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</si>
  <si>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</si>
  <si>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</si>
  <si>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</si>
  <si>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</si>
  <si>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</si>
  <si>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</si>
  <si>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</si>
  <si>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</si>
  <si>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</si>
  <si>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</si>
  <si>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</si>
  <si>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</si>
  <si>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</si>
  <si>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</si>
  <si>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</si>
  <si>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</si>
  <si>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</si>
  <si>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</si>
  <si>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</si>
  <si>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</si>
  <si>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</si>
  <si>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</si>
  <si>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</si>
  <si>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</si>
  <si>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</si>
  <si>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</si>
  <si>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</si>
  <si>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</si>
  <si>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</si>
  <si>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</si>
  <si>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</si>
  <si>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</si>
  <si>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</si>
  <si>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</si>
  <si>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</si>
  <si>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</si>
  <si>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</si>
  <si>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</si>
  <si>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</si>
  <si>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</si>
  <si>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</si>
  <si>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</si>
  <si>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</si>
  <si>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</si>
  <si>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</si>
  <si>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</si>
  <si>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</si>
  <si>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</si>
  <si>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</si>
  <si>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</si>
  <si>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</si>
  <si>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</si>
  <si>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</si>
  <si>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</si>
  <si>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</si>
  <si>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</si>
  <si>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</si>
  <si>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</si>
  <si>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</si>
  <si>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</si>
  <si>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</si>
  <si>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</si>
  <si>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</si>
  <si>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</si>
  <si>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</si>
  <si>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</si>
  <si>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</si>
  <si>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</si>
  <si>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</si>
  <si>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</si>
  <si>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</si>
  <si>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</si>
  <si>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</si>
  <si>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</si>
  <si>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</si>
  <si>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</si>
  <si>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</si>
  <si>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</si>
  <si>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</si>
  <si>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</si>
  <si>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</si>
  <si>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</si>
  <si>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</si>
  <si>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</si>
  <si>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</si>
  <si>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</si>
  <si>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</si>
  <si>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</si>
  <si>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</si>
  <si>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</si>
  <si>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</si>
  <si>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</si>
  <si>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</si>
  <si>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</si>
  <si>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</si>
  <si>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</si>
  <si>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</si>
  <si>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</si>
  <si>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</si>
  <si>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</si>
  <si>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</si>
  <si>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</si>
  <si>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</si>
  <si>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</si>
  <si>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</si>
  <si>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</si>
  <si>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</si>
  <si>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</si>
  <si>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</si>
  <si>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</si>
  <si>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</si>
  <si>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</si>
  <si>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</si>
  <si>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</si>
  <si>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</si>
  <si>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</si>
  <si>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</si>
  <si>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</si>
  <si>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</si>
  <si>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</si>
  <si>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</si>
  <si>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</si>
  <si>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</si>
  <si>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</si>
  <si>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</si>
  <si>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</si>
  <si>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</si>
  <si>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</si>
  <si>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</si>
  <si>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</si>
  <si>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</si>
  <si>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</si>
  <si>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</si>
  <si>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</si>
  <si>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</si>
  <si>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</si>
  <si>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</si>
  <si>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</si>
  <si>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</si>
  <si>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</si>
  <si>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</si>
  <si>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</si>
  <si>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ناوى مامؤستا:خناو محمد محمود</t>
  </si>
  <si>
    <t>خناو محمد محمود</t>
  </si>
  <si>
    <t>شوينه وار</t>
  </si>
  <si>
    <t>مامۆستا</t>
  </si>
  <si>
    <t xml:space="preserve">نازناوى زانستى:مامؤستا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</si>
</sst>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51" zoomScale="90" zoomScaleNormal="90" zoomScaleSheetLayoutView="100" workbookViewId="0">
      <selection sqref="A1:E1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x14ac:dyDescent="0.25">
      <c r="A2" s="98" t="s">
        <v>44</v>
      </c>
      <c r="B2" s="99"/>
      <c r="C2" s="95" t="s">
        <v>169</v>
      </c>
      <c r="D2" s="96"/>
      <c r="E2" s="4" t="s">
        <v>10</v>
      </c>
      <c r="F2" s="8">
        <f>E67</f>
        <v>38</v>
      </c>
    </row>
    <row r="3" spans="1:13" x14ac:dyDescent="0.25">
      <c r="A3" s="98" t="s">
        <v>45</v>
      </c>
      <c r="B3" s="99"/>
      <c r="C3" s="95" t="s">
        <v>51</v>
      </c>
      <c r="D3" s="96"/>
      <c r="E3" s="4" t="s">
        <v>11</v>
      </c>
      <c r="F3" s="9">
        <f t="shared" ref="F3" si="0">E68</f>
        <v>46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8" t="s">
        <v>46</v>
      </c>
      <c r="B4" s="99"/>
      <c r="C4" s="95" t="s">
        <v>170</v>
      </c>
      <c r="D4" s="96"/>
      <c r="E4" s="4" t="s">
        <v>12</v>
      </c>
      <c r="F4" s="10">
        <f>IF(E69&gt;199,200, E69)</f>
        <v>84</v>
      </c>
    </row>
    <row r="5" spans="1:13" x14ac:dyDescent="0.25">
      <c r="A5" s="98" t="s">
        <v>47</v>
      </c>
      <c r="B5" s="99"/>
      <c r="C5" s="95" t="s">
        <v>171</v>
      </c>
      <c r="D5" s="96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1</v>
      </c>
      <c r="E8" s="22">
        <f t="shared" ref="E8:E11" si="1">D8*C8</f>
        <v>3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5</v>
      </c>
      <c r="E9" s="22">
        <f t="shared" si="1"/>
        <v>15</v>
      </c>
      <c r="F9" s="97"/>
      <c r="G9" s="97"/>
      <c r="H9" s="97"/>
      <c r="I9" s="97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48</v>
      </c>
      <c r="F14" s="97"/>
      <c r="G14" s="97"/>
      <c r="H14" s="97"/>
      <c r="I14" s="97"/>
    </row>
    <row r="15" spans="1:13" ht="23.25" customHeight="1" x14ac:dyDescent="0.25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 x14ac:dyDescent="0.2">
      <c r="A18" s="39">
        <v>-10</v>
      </c>
      <c r="B18" s="50" t="s">
        <v>75</v>
      </c>
      <c r="C18" s="38">
        <v>2</v>
      </c>
      <c r="D18" s="35">
        <v>4</v>
      </c>
      <c r="E18" s="23">
        <f t="shared" si="3"/>
        <v>8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/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8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0</v>
      </c>
      <c r="E43" s="22">
        <f t="shared" si="7"/>
        <v>0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0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7</v>
      </c>
      <c r="E49" s="22">
        <f t="shared" ref="E49:E50" si="9">D49</f>
        <v>7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2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10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38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46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84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76" zoomScaleNormal="102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C44" sqref="C44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7" t="s">
        <v>157</v>
      </c>
      <c r="B1" s="107"/>
      <c r="C1" s="107"/>
      <c r="D1" s="80"/>
    </row>
    <row r="2" spans="1:6" ht="26.25" customHeight="1" x14ac:dyDescent="0.25">
      <c r="A2" s="84" t="s">
        <v>168</v>
      </c>
      <c r="B2" s="87" t="s">
        <v>46</v>
      </c>
      <c r="C2" s="86"/>
      <c r="D2" s="85"/>
    </row>
    <row r="3" spans="1:6" ht="33" x14ac:dyDescent="0.75">
      <c r="A3" s="84" t="s">
        <v>172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3.05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 x14ac:dyDescent="0.2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75" x14ac:dyDescent="0.25">
      <c r="A10" s="67" t="s">
        <v>146</v>
      </c>
      <c r="B10" s="65">
        <v>4</v>
      </c>
      <c r="C10" s="66"/>
      <c r="D10" s="63">
        <f>C10*B10</f>
        <v>0</v>
      </c>
    </row>
    <row r="11" spans="1:6" ht="18.75" x14ac:dyDescent="0.2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>
        <v>1</v>
      </c>
      <c r="D12" s="63">
        <f>C12</f>
        <v>1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15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>
        <v>2</v>
      </c>
      <c r="D17" s="63">
        <f>C17*3</f>
        <v>6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 x14ac:dyDescent="0.2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25">
      <c r="A20" s="67" t="s">
        <v>132</v>
      </c>
      <c r="B20" s="65"/>
      <c r="C20" s="66"/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66">
        <v>1</v>
      </c>
      <c r="D21" s="63">
        <f>C21*3</f>
        <v>3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>
        <v>2</v>
      </c>
      <c r="D23" s="63">
        <f>C23</f>
        <v>2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>
        <v>2</v>
      </c>
      <c r="D24" s="63">
        <f>C24</f>
        <v>2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21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>
        <v>5</v>
      </c>
      <c r="D29" s="63">
        <f>C29*3</f>
        <v>15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>
        <v>2</v>
      </c>
      <c r="D30" s="63">
        <f>C30</f>
        <v>2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>
        <v>1</v>
      </c>
      <c r="D35" s="63">
        <f>C35*2</f>
        <v>2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25</v>
      </c>
      <c r="E41" s="61"/>
    </row>
    <row r="42" spans="1:5" ht="18.75" hidden="1" x14ac:dyDescent="0.25">
      <c r="A42" s="102" t="s">
        <v>96</v>
      </c>
      <c r="B42" s="103"/>
      <c r="C42" s="104"/>
      <c r="D42" s="60">
        <f>D41+D26+D14</f>
        <v>61</v>
      </c>
    </row>
    <row r="43" spans="1:5" ht="18.75" x14ac:dyDescent="0.25">
      <c r="A43" s="105" t="s">
        <v>95</v>
      </c>
      <c r="B43" s="106"/>
      <c r="C43" s="106"/>
      <c r="D43" s="59">
        <f>IF(D42&gt;=100, (100*5/100), (D42*5/100))</f>
        <v>3.05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2023-05-28T21:33:41Z</dcterms:modified>
</cp:coreProperties>
</file>