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ownloads\"/>
    </mc:Choice>
  </mc:AlternateContent>
  <bookViews>
    <workbookView xWindow="0" yWindow="0" windowWidth="19200" windowHeight="83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<sst xmlns="http://schemas.openxmlformats.org/spreadsheetml/2006/main" count="207" uniqueCount="173">
  <si>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</si>
  <si>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</si>
  <si>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</si>
  <si>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</si>
  <si>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</si>
  <si>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</si>
  <si>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</si>
  <si>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</si>
  <si>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</si>
  <si>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</si>
  <si>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</si>
  <si>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</si>
  <si>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</si>
  <si>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</si>
  <si>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</si>
  <si>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</si>
  <si>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</si>
  <si>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</si>
  <si>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</si>
  <si>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</si>
  <si>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</si>
  <si>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</si>
  <si>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</si>
  <si>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</si>
  <si>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</si>
  <si>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</si>
  <si>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</si>
  <si>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</si>
  <si>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</si>
  <si>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</si>
  <si>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</si>
  <si>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</si>
  <si>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</si>
  <si>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</si>
  <si>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</si>
  <si>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</si>
  <si>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</si>
  <si>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</si>
  <si>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</si>
  <si>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</si>
  <si>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</si>
  <si>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</si>
  <si>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</si>
  <si>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</si>
  <si>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</si>
  <si>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</si>
  <si>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</si>
  <si>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</si>
  <si>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</si>
  <si>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</si>
  <si>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</si>
  <si>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</si>
  <si>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</si>
  <si>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</si>
  <si>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</si>
  <si>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</si>
  <si>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</si>
  <si>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</si>
  <si>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</si>
  <si>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</si>
  <si>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</si>
  <si>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</si>
  <si>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</si>
  <si>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</si>
  <si>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</si>
  <si>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</si>
  <si>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</si>
  <si>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</si>
  <si>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</si>
  <si>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</si>
  <si>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</si>
  <si>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</si>
  <si>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</si>
  <si>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</si>
  <si>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</si>
  <si>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</si>
  <si>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</si>
  <si>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</si>
  <si>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</si>
  <si>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</si>
  <si>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</si>
  <si>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</si>
  <si>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</si>
  <si>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</si>
  <si>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</si>
  <si>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</si>
  <si>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</si>
  <si>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</si>
  <si>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</si>
  <si>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</si>
  <si>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</si>
  <si>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</si>
  <si>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</si>
  <si>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</si>
  <si>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</si>
  <si>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</si>
  <si>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</si>
  <si>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</si>
  <si>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</si>
  <si>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</si>
  <si>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</si>
  <si>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</si>
  <si>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</si>
  <si>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</si>
  <si>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</si>
  <si>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</si>
  <si>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</si>
  <si>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</si>
  <si>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</si>
  <si>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</si>
  <si>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</si>
  <si>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</si>
  <si>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</si>
  <si>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</si>
  <si>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</si>
  <si>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</si>
  <si>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</si>
  <si>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</si>
  <si>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</si>
  <si>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</si>
  <si>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</si>
  <si>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</si>
  <si>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</si>
  <si>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</si>
  <si>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</si>
  <si>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</si>
  <si>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</si>
  <si>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</si>
  <si>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</si>
  <si>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</si>
  <si>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</si>
  <si>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</si>
  <si>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</si>
  <si>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</si>
  <si>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</si>
  <si>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</si>
  <si>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</si>
  <si>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</si>
  <si>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</si>
  <si>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</si>
  <si>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</si>
  <si>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</si>
  <si>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</si>
  <si>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</si>
  <si>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</si>
  <si>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</si>
  <si>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</si>
  <si>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</si>
  <si>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</si>
  <si>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</si>
  <si>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</si>
  <si>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</si>
  <si>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</si>
  <si>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</si>
  <si>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</si>
  <si>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</si>
  <si>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</si>
  <si>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</si>
  <si>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</si>
  <si>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</si>
  <si>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</si>
  <si>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</si>
  <si>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</si>
  <si>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</si>
  <si>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</si>
  <si>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</si>
  <si>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</si>
  <si>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</si>
  <si>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ناوی مامۆستا: لیلی حمید محمد</t>
  </si>
  <si>
    <t>نازناوی زانستی: مامۆستا</t>
  </si>
  <si>
    <t>لیلی حمید محمد</t>
  </si>
  <si>
    <t>زمانی ئینگلیزی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</si>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</sst>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" zoomScale="90" zoomScaleNormal="90" zoomScaleSheetLayoutView="100" workbookViewId="0">
      <selection activeCell="D13" sqref="D13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5" t="s">
        <v>49</v>
      </c>
      <c r="B1" s="106"/>
      <c r="C1" s="107"/>
      <c r="D1" s="107"/>
      <c r="E1" s="107"/>
      <c r="F1" s="8"/>
      <c r="G1" s="102" t="s">
        <v>22</v>
      </c>
      <c r="H1" s="102"/>
    </row>
    <row r="2" spans="1:13" ht="15.5" x14ac:dyDescent="0.35">
      <c r="A2" s="111" t="s">
        <v>44</v>
      </c>
      <c r="B2" s="112"/>
      <c r="C2" s="108" t="s">
        <v>170</v>
      </c>
      <c r="D2" s="109"/>
      <c r="E2" s="5" t="s">
        <v>10</v>
      </c>
      <c r="F2" s="11">
        <f>E67</f>
        <v>9</v>
      </c>
    </row>
    <row r="3" spans="1:13" ht="15.5" x14ac:dyDescent="0.35">
      <c r="A3" s="111" t="s">
        <v>45</v>
      </c>
      <c r="B3" s="112"/>
      <c r="C3" s="108" t="s">
        <v>53</v>
      </c>
      <c r="D3" s="109"/>
      <c r="E3" s="5" t="s">
        <v>11</v>
      </c>
      <c r="F3" s="12">
        <f t="shared" ref="F3" si="0">E68</f>
        <v>31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11" t="s">
        <v>46</v>
      </c>
      <c r="B4" s="112"/>
      <c r="C4" s="108" t="s">
        <v>171</v>
      </c>
      <c r="D4" s="109"/>
      <c r="E4" s="5" t="s">
        <v>12</v>
      </c>
      <c r="F4" s="13">
        <f>IF(E69&gt;199,200, E69)</f>
        <v>40</v>
      </c>
    </row>
    <row r="5" spans="1:13" ht="15.5" x14ac:dyDescent="0.35">
      <c r="A5" s="111" t="s">
        <v>47</v>
      </c>
      <c r="B5" s="112"/>
      <c r="C5" s="108" t="s">
        <v>172</v>
      </c>
      <c r="D5" s="109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99">
        <v>9</v>
      </c>
      <c r="E7" s="25">
        <f>D7</f>
        <v>9</v>
      </c>
      <c r="F7" s="110" t="s">
        <v>167</v>
      </c>
      <c r="G7" s="110"/>
      <c r="H7" s="110"/>
      <c r="I7" s="110"/>
    </row>
    <row r="8" spans="1:13" ht="14.25" customHeight="1" x14ac:dyDescent="0.35">
      <c r="A8" s="44">
        <v>-2</v>
      </c>
      <c r="B8" s="50" t="s">
        <v>43</v>
      </c>
      <c r="C8" s="42">
        <v>3</v>
      </c>
      <c r="D8" s="99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99"/>
      <c r="E9" s="25">
        <f t="shared" si="1"/>
        <v>0</v>
      </c>
      <c r="F9" s="110"/>
      <c r="G9" s="110"/>
      <c r="H9" s="110"/>
      <c r="I9" s="110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18</v>
      </c>
      <c r="F14" s="110"/>
      <c r="G14" s="110"/>
      <c r="H14" s="110"/>
      <c r="I14" s="110"/>
    </row>
    <row r="15" spans="1:13" ht="23.25" customHeight="1" x14ac:dyDescent="0.35">
      <c r="A15" s="113" t="s">
        <v>35</v>
      </c>
      <c r="B15" s="114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13" t="s">
        <v>3</v>
      </c>
      <c r="B24" s="104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103" t="s">
        <v>24</v>
      </c>
      <c r="B39" s="104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101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103" t="s">
        <v>6</v>
      </c>
      <c r="B48" s="104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100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103" t="s">
        <v>9</v>
      </c>
      <c r="B58" s="104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100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100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100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100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9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31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40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5" activePane="bottomRight" state="frozen"/>
      <selection activeCell="D21" sqref="D21"/>
      <selection pane="topRight" activeCell="D21" sqref="D21"/>
      <selection pane="bottomLeft" activeCell="D21" sqref="D21"/>
      <selection pane="bottomRight" activeCell="A15" sqref="A15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20" t="s">
        <v>157</v>
      </c>
      <c r="B1" s="120"/>
      <c r="C1" s="120"/>
      <c r="D1" s="89"/>
    </row>
    <row r="2" spans="1:6" ht="26.25" customHeight="1" x14ac:dyDescent="0.35">
      <c r="A2" s="93" t="s">
        <v>168</v>
      </c>
      <c r="B2" s="96" t="s">
        <v>46</v>
      </c>
      <c r="C2" s="95"/>
      <c r="D2" s="94"/>
    </row>
    <row r="3" spans="1:6" ht="33" x14ac:dyDescent="1.1000000000000001">
      <c r="A3" s="93" t="s">
        <v>169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1.7749999999999999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98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98">
        <v>1</v>
      </c>
      <c r="D8" s="70">
        <f>C8*B8</f>
        <v>4</v>
      </c>
      <c r="E8" s="80" t="s">
        <v>148</v>
      </c>
    </row>
    <row r="9" spans="1:6" ht="18.5" x14ac:dyDescent="0.35">
      <c r="A9" s="74" t="s">
        <v>147</v>
      </c>
      <c r="B9" s="72">
        <v>3</v>
      </c>
      <c r="C9" s="98">
        <v>2</v>
      </c>
      <c r="D9" s="70">
        <f>C9*B9</f>
        <v>6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21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98">
        <v>1</v>
      </c>
      <c r="D18" s="70">
        <f>IF(C18=4, 5, C18)</f>
        <v>1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98">
        <v>3</v>
      </c>
      <c r="D21" s="70">
        <f>C21*3</f>
        <v>9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>
        <v>9</v>
      </c>
      <c r="D22" s="70">
        <f>IF(C22=0, 0, C22*0.5)</f>
        <v>4.5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14.5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98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0</v>
      </c>
      <c r="E41" s="68"/>
    </row>
    <row r="42" spans="1:5" ht="18.5" hidden="1" x14ac:dyDescent="0.35">
      <c r="A42" s="115" t="s">
        <v>96</v>
      </c>
      <c r="B42" s="116"/>
      <c r="C42" s="117"/>
      <c r="D42" s="67">
        <f>D41+D26+D14</f>
        <v>35.5</v>
      </c>
    </row>
    <row r="43" spans="1:5" ht="17.5" x14ac:dyDescent="0.35">
      <c r="A43" s="118" t="s">
        <v>95</v>
      </c>
      <c r="B43" s="119"/>
      <c r="C43" s="119"/>
      <c r="D43" s="66">
        <f>IF(D42&gt;=100, (100*5/100), (D42*5/100))</f>
        <v>1.7749999999999999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HC</cp:lastModifiedBy>
  <dcterms:created xsi:type="dcterms:W3CDTF">2023-05-19T16:54:22Z</dcterms:created>
  <dcterms:modified xsi:type="dcterms:W3CDTF">2023-05-29T10:24:45Z</dcterms:modified>
</cp:coreProperties>
</file>