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-120" yWindow="-120" windowWidth="20730" windowHeight="117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'1'!$A$1:$K$112</definedName>
    <definedName name="_xlnm.Print_Titles" localSheetId="2">'1'!$1:$6</definedName>
  </definedNames>
  <calcPr calcId="145621" calcMode="manual"/>
</workbook>
</file>

<file path=xl/calcChain.xml><?xml version="1.0" encoding="utf-8"?>
<calcChain xmlns="http://schemas.openxmlformats.org/spreadsheetml/2006/main">
  <c r="D104" i="47" l="1"/>
  <c r="F104" i="47"/>
  <c r="H104" i="47"/>
  <c r="D105" i="47"/>
  <c r="F105" i="47"/>
  <c r="H105" i="47"/>
  <c r="D106" i="47"/>
  <c r="F106" i="47"/>
  <c r="H106" i="47"/>
  <c r="D107" i="47"/>
  <c r="F107" i="47"/>
  <c r="H107" i="47"/>
  <c r="D108" i="47"/>
  <c r="F108" i="47"/>
  <c r="H108" i="47"/>
  <c r="D109" i="47"/>
  <c r="F109" i="47"/>
  <c r="H109" i="47"/>
  <c r="D110" i="47"/>
  <c r="F110" i="47"/>
  <c r="H110" i="47"/>
  <c r="D98" i="47"/>
  <c r="F98" i="47"/>
  <c r="H98" i="47"/>
  <c r="D99" i="47"/>
  <c r="F99" i="47"/>
  <c r="H99" i="47"/>
  <c r="D100" i="47"/>
  <c r="F100" i="47"/>
  <c r="H100" i="47"/>
  <c r="D101" i="47"/>
  <c r="F101" i="47"/>
  <c r="H101" i="47"/>
  <c r="D102" i="47"/>
  <c r="F102" i="47"/>
  <c r="H102" i="47"/>
  <c r="D103" i="47"/>
  <c r="F103" i="47"/>
  <c r="H103" i="47"/>
  <c r="D91" i="47"/>
  <c r="F91" i="47"/>
  <c r="H91" i="47"/>
  <c r="D92" i="47"/>
  <c r="F92" i="47"/>
  <c r="H92" i="47"/>
  <c r="D93" i="47"/>
  <c r="F93" i="47"/>
  <c r="H93" i="47"/>
  <c r="D94" i="47"/>
  <c r="F94" i="47"/>
  <c r="H94" i="47"/>
  <c r="D95" i="47"/>
  <c r="F95" i="47"/>
  <c r="H95" i="47"/>
  <c r="D96" i="47"/>
  <c r="F96" i="47"/>
  <c r="H96" i="47"/>
  <c r="D97" i="47"/>
  <c r="F97" i="47"/>
  <c r="H97" i="47"/>
  <c r="D79" i="47"/>
  <c r="F79" i="47"/>
  <c r="H79" i="47"/>
  <c r="D80" i="47"/>
  <c r="F80" i="47"/>
  <c r="H80" i="47"/>
  <c r="D81" i="47"/>
  <c r="F81" i="47"/>
  <c r="H81" i="47"/>
  <c r="D82" i="47"/>
  <c r="F82" i="47"/>
  <c r="H82" i="47"/>
  <c r="D83" i="47"/>
  <c r="F83" i="47"/>
  <c r="H83" i="47"/>
  <c r="D84" i="47"/>
  <c r="F84" i="47"/>
  <c r="H84" i="47"/>
  <c r="D85" i="47"/>
  <c r="F85" i="47"/>
  <c r="H85" i="47"/>
  <c r="D86" i="47"/>
  <c r="F86" i="47"/>
  <c r="H86" i="47"/>
  <c r="D87" i="47"/>
  <c r="F87" i="47"/>
  <c r="H87" i="47"/>
  <c r="D88" i="47"/>
  <c r="F88" i="47"/>
  <c r="H88" i="47"/>
  <c r="D89" i="47"/>
  <c r="F89" i="47"/>
  <c r="H89" i="47"/>
  <c r="D90" i="47"/>
  <c r="F90" i="47"/>
  <c r="H90" i="47"/>
  <c r="D61" i="47"/>
  <c r="F61" i="47"/>
  <c r="H61" i="47"/>
  <c r="D112" i="47"/>
  <c r="F112" i="47"/>
  <c r="H112" i="47"/>
  <c r="D64" i="47"/>
  <c r="F64" i="47"/>
  <c r="H64" i="47"/>
  <c r="D66" i="47"/>
  <c r="F66" i="47"/>
  <c r="H66" i="47"/>
  <c r="D68" i="47"/>
  <c r="F68" i="47"/>
  <c r="H68" i="47"/>
  <c r="D69" i="47"/>
  <c r="F69" i="47"/>
  <c r="H69" i="47"/>
  <c r="D70" i="47"/>
  <c r="F70" i="47"/>
  <c r="H70" i="47"/>
  <c r="D72" i="47"/>
  <c r="F72" i="47"/>
  <c r="H72" i="47"/>
  <c r="D73" i="47"/>
  <c r="F73" i="47"/>
  <c r="H73" i="47"/>
  <c r="D74" i="47"/>
  <c r="F74" i="47"/>
  <c r="H74" i="47"/>
  <c r="D111" i="47"/>
  <c r="F111" i="47"/>
  <c r="H111" i="47"/>
  <c r="D78" i="47"/>
  <c r="F78" i="47"/>
  <c r="H78" i="47"/>
  <c r="D15" i="47"/>
  <c r="F15" i="47"/>
  <c r="H15" i="47"/>
  <c r="D19" i="47"/>
  <c r="F19" i="47"/>
  <c r="H19" i="47"/>
  <c r="D21" i="47"/>
  <c r="F21" i="47"/>
  <c r="H21" i="47"/>
  <c r="D37" i="47"/>
  <c r="F37" i="47"/>
  <c r="H37" i="47"/>
  <c r="D76" i="47"/>
  <c r="F76" i="47"/>
  <c r="H76" i="47"/>
  <c r="D38" i="47"/>
  <c r="F38" i="47"/>
  <c r="H38" i="47"/>
  <c r="D55" i="47"/>
  <c r="F55" i="47"/>
  <c r="H55" i="47"/>
  <c r="D54" i="47"/>
  <c r="F54" i="47"/>
  <c r="H54" i="47"/>
  <c r="H14" i="47"/>
  <c r="H17" i="47"/>
  <c r="H25" i="47"/>
  <c r="H28" i="47"/>
  <c r="H30" i="47"/>
  <c r="H36" i="47"/>
  <c r="H39" i="47"/>
  <c r="H41" i="47"/>
  <c r="H45" i="47"/>
  <c r="H48" i="47"/>
  <c r="H51" i="47"/>
  <c r="H52" i="47"/>
  <c r="H58" i="47"/>
  <c r="H60" i="47"/>
  <c r="H62" i="47"/>
  <c r="H63" i="47"/>
  <c r="H65" i="47"/>
  <c r="H67" i="47"/>
  <c r="H71" i="47"/>
  <c r="H75" i="47"/>
  <c r="H77" i="47"/>
  <c r="H7" i="47"/>
  <c r="H8" i="47"/>
  <c r="H9" i="47"/>
  <c r="H10" i="47"/>
  <c r="H11" i="47"/>
  <c r="H12" i="47"/>
  <c r="H13" i="47"/>
  <c r="H16" i="47"/>
  <c r="H18" i="47"/>
  <c r="H20" i="47"/>
  <c r="H22" i="47"/>
  <c r="H23" i="47"/>
  <c r="H24" i="47"/>
  <c r="H26" i="47"/>
  <c r="H27" i="47"/>
  <c r="H29" i="47"/>
  <c r="H31" i="47"/>
  <c r="H32" i="47"/>
  <c r="H33" i="47"/>
  <c r="H34" i="47"/>
  <c r="H35" i="47"/>
  <c r="H40" i="47"/>
  <c r="H42" i="47"/>
  <c r="H43" i="47"/>
  <c r="H44" i="47"/>
  <c r="H46" i="47"/>
  <c r="H47" i="47"/>
  <c r="H49" i="47"/>
  <c r="H50" i="47"/>
  <c r="H53" i="47"/>
  <c r="H56" i="47"/>
  <c r="H57" i="47"/>
  <c r="H59" i="47"/>
  <c r="D14" i="47" l="1"/>
  <c r="D25" i="47" l="1"/>
  <c r="F25" i="47"/>
  <c r="D28" i="47"/>
  <c r="F28" i="47"/>
  <c r="D30" i="47"/>
  <c r="F30" i="47"/>
  <c r="D36" i="47"/>
  <c r="F36" i="47"/>
  <c r="D39" i="47"/>
  <c r="F39" i="47"/>
  <c r="D41" i="47"/>
  <c r="F41" i="47"/>
  <c r="D45" i="47"/>
  <c r="F45" i="47"/>
  <c r="D48" i="47"/>
  <c r="F48" i="47"/>
  <c r="D51" i="47"/>
  <c r="F51" i="47"/>
  <c r="D52" i="47"/>
  <c r="F52" i="47"/>
  <c r="D58" i="47"/>
  <c r="F58" i="47"/>
  <c r="D60" i="47"/>
  <c r="F60" i="47"/>
  <c r="D62" i="47"/>
  <c r="F62" i="47"/>
  <c r="D63" i="47"/>
  <c r="F63" i="47"/>
  <c r="D65" i="47"/>
  <c r="F65" i="47"/>
  <c r="D67" i="47"/>
  <c r="F67" i="47"/>
  <c r="D71" i="47"/>
  <c r="F71" i="47"/>
  <c r="D75" i="47"/>
  <c r="F75" i="47"/>
  <c r="D77" i="47"/>
  <c r="F77" i="47"/>
  <c r="D7" i="47"/>
  <c r="F7" i="47"/>
  <c r="D8" i="47"/>
  <c r="F8" i="47"/>
  <c r="D9" i="47"/>
  <c r="F9" i="47"/>
  <c r="D10" i="47"/>
  <c r="F10" i="47"/>
  <c r="D11" i="47"/>
  <c r="F11" i="47"/>
  <c r="D12" i="47"/>
  <c r="F12" i="47"/>
  <c r="D13" i="47"/>
  <c r="F13" i="47"/>
  <c r="D16" i="47"/>
  <c r="F16" i="47"/>
  <c r="D18" i="47"/>
  <c r="F18" i="47"/>
  <c r="D20" i="47"/>
  <c r="F20" i="47"/>
  <c r="D22" i="47"/>
  <c r="F22" i="47"/>
  <c r="D23" i="47"/>
  <c r="F23" i="47"/>
  <c r="D24" i="47"/>
  <c r="F24" i="47"/>
  <c r="D26" i="47"/>
  <c r="F26" i="47"/>
  <c r="D27" i="47"/>
  <c r="F27" i="47"/>
  <c r="D29" i="47"/>
  <c r="F29" i="47"/>
  <c r="D31" i="47"/>
  <c r="F31" i="47"/>
  <c r="D32" i="47"/>
  <c r="F32" i="47"/>
  <c r="D33" i="47"/>
  <c r="F33" i="47"/>
  <c r="D34" i="47"/>
  <c r="F34" i="47"/>
  <c r="D35" i="47"/>
  <c r="F35" i="47"/>
  <c r="D40" i="47"/>
  <c r="F40" i="47"/>
  <c r="D42" i="47"/>
  <c r="F42" i="47"/>
  <c r="D43" i="47"/>
  <c r="F43" i="47"/>
  <c r="D44" i="47"/>
  <c r="F44" i="47"/>
  <c r="D46" i="47"/>
  <c r="F46" i="47"/>
  <c r="D47" i="47"/>
  <c r="F47" i="47"/>
  <c r="D49" i="47"/>
  <c r="F49" i="47"/>
  <c r="D50" i="47"/>
  <c r="F50" i="47"/>
  <c r="D53" i="47"/>
  <c r="F53" i="47"/>
  <c r="D56" i="47"/>
  <c r="F56" i="47"/>
  <c r="D57" i="47"/>
  <c r="F57" i="47"/>
  <c r="D59" i="47"/>
  <c r="F59" i="47"/>
  <c r="D17" i="47"/>
  <c r="F17" i="47"/>
  <c r="F14" i="47"/>
  <c r="K44" i="47" l="1"/>
  <c r="J53" i="47"/>
  <c r="J40" i="47"/>
  <c r="K25" i="47"/>
  <c r="K14" i="47"/>
  <c r="J39" i="47"/>
  <c r="J46" i="47"/>
  <c r="J20" i="47"/>
  <c r="J75" i="47"/>
  <c r="J14" i="47"/>
  <c r="J17" i="47"/>
  <c r="J62" i="47"/>
  <c r="J52" i="47"/>
  <c r="J13" i="47"/>
  <c r="J27" i="47"/>
  <c r="J22" i="47"/>
  <c r="J49" i="47"/>
  <c r="J8" i="47"/>
  <c r="J51" i="47"/>
  <c r="J28" i="47"/>
  <c r="J34" i="47"/>
  <c r="J44" i="47"/>
  <c r="J42" i="47"/>
  <c r="J33" i="47"/>
  <c r="J16" i="47"/>
  <c r="J67" i="47"/>
  <c r="J60" i="47"/>
  <c r="J41" i="47"/>
  <c r="J23" i="47"/>
  <c r="J7" i="47"/>
  <c r="J71" i="47"/>
  <c r="J12" i="47"/>
  <c r="J10" i="47"/>
  <c r="J48" i="47"/>
  <c r="K57" i="47"/>
  <c r="J32" i="47"/>
  <c r="J29" i="47"/>
  <c r="J63" i="47"/>
  <c r="J30" i="47"/>
  <c r="J50" i="47"/>
  <c r="J43" i="47"/>
  <c r="J31" i="47"/>
  <c r="J24" i="47"/>
  <c r="J77" i="47"/>
  <c r="J65" i="47"/>
  <c r="J36" i="47"/>
  <c r="J18" i="47"/>
  <c r="J45" i="47"/>
  <c r="J59" i="47"/>
  <c r="J57" i="47"/>
  <c r="J26" i="47"/>
  <c r="J11" i="47"/>
  <c r="J9" i="47"/>
  <c r="J58" i="47"/>
  <c r="J25" i="47"/>
  <c r="J47" i="47"/>
  <c r="J56" i="47"/>
  <c r="J35" i="47"/>
  <c r="K53" i="47" l="1"/>
  <c r="L53" i="47" s="1"/>
  <c r="K47" i="47"/>
  <c r="K56" i="47"/>
  <c r="K59" i="47"/>
  <c r="K49" i="47"/>
  <c r="K35" i="47"/>
  <c r="L35" i="47" s="1"/>
  <c r="K34" i="47"/>
  <c r="K28" i="47"/>
  <c r="K39" i="47"/>
  <c r="L39" i="47" s="1"/>
  <c r="K62" i="47"/>
  <c r="L62" i="47" s="1"/>
  <c r="L44" i="47"/>
  <c r="L14" i="47"/>
  <c r="K36" i="47"/>
  <c r="K48" i="47"/>
  <c r="L48" i="47" s="1"/>
  <c r="K60" i="47"/>
  <c r="L60" i="47" s="1"/>
  <c r="K67" i="47"/>
  <c r="L67" i="47" s="1"/>
  <c r="K7" i="47"/>
  <c r="L7" i="47" s="1"/>
  <c r="K11" i="47"/>
  <c r="L11" i="47" s="1"/>
  <c r="K18" i="47"/>
  <c r="K24" i="47"/>
  <c r="K31" i="47"/>
  <c r="K52" i="47"/>
  <c r="L52" i="47" s="1"/>
  <c r="K63" i="47"/>
  <c r="L63" i="47" s="1"/>
  <c r="K20" i="47"/>
  <c r="K42" i="47"/>
  <c r="K71" i="47"/>
  <c r="K33" i="47"/>
  <c r="K43" i="47"/>
  <c r="K26" i="47"/>
  <c r="K8" i="47"/>
  <c r="K12" i="47"/>
  <c r="K9" i="47"/>
  <c r="K75" i="47"/>
  <c r="K16" i="47"/>
  <c r="L16" i="47" s="1"/>
  <c r="K29" i="47"/>
  <c r="L49" i="47"/>
  <c r="K13" i="47"/>
  <c r="K27" i="47"/>
  <c r="L25" i="47"/>
  <c r="K46" i="47"/>
  <c r="K50" i="47"/>
  <c r="K32" i="47"/>
  <c r="L32" i="47" s="1"/>
  <c r="K51" i="47"/>
  <c r="L57" i="47"/>
  <c r="K22" i="47"/>
  <c r="K41" i="47"/>
  <c r="K40" i="47"/>
  <c r="L40" i="47" s="1"/>
  <c r="K30" i="47"/>
  <c r="K45" i="47"/>
  <c r="K58" i="47"/>
  <c r="L58" i="47" s="1"/>
  <c r="K65" i="47"/>
  <c r="K77" i="47"/>
  <c r="K10" i="47"/>
  <c r="K23" i="47"/>
  <c r="L36" i="47"/>
  <c r="L34" i="47"/>
  <c r="K17" i="47"/>
  <c r="L28" i="47" l="1"/>
  <c r="L20" i="47"/>
  <c r="L23" i="47"/>
  <c r="L12" i="47"/>
  <c r="L10" i="47"/>
  <c r="L26" i="47"/>
  <c r="L30" i="47"/>
  <c r="L43" i="47"/>
  <c r="L8" i="47"/>
  <c r="L45" i="47"/>
  <c r="L65" i="47"/>
  <c r="L71" i="47"/>
  <c r="L9" i="47"/>
  <c r="L75" i="47"/>
  <c r="L13" i="47"/>
  <c r="L27" i="47"/>
  <c r="L46" i="47"/>
  <c r="L29" i="47"/>
  <c r="L77" i="47"/>
  <c r="L50" i="47"/>
  <c r="L22" i="47"/>
  <c r="L41" i="47"/>
  <c r="L51" i="47"/>
  <c r="L47" i="47"/>
  <c r="L31" i="47"/>
  <c r="L24" i="47"/>
  <c r="L18" i="47"/>
  <c r="L59" i="47"/>
  <c r="L42" i="47"/>
  <c r="L56" i="47"/>
  <c r="L33" i="47"/>
  <c r="L17" i="47"/>
</calcChain>
</file>

<file path=xl/sharedStrings.xml><?xml version="1.0" encoding="utf-8"?>
<sst xmlns="http://schemas.openxmlformats.org/spreadsheetml/2006/main" count="449" uniqueCount="346">
  <si>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</si>
  <si>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</si>
  <si>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</si>
  <si>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</si>
  <si>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</si>
  <si>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</si>
  <si>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</si>
  <si>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</si>
  <si>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</si>
  <si>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</si>
  <si>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</si>
  <si>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</si>
  <si>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</si>
  <si>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</si>
  <si>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</si>
  <si>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</si>
  <si>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</si>
  <si>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</si>
  <si>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</si>
  <si>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</si>
  <si>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</si>
  <si>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</si>
  <si>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</si>
  <si>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</si>
  <si>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</si>
  <si>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</si>
  <si>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</si>
  <si>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</si>
  <si>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</si>
  <si>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</si>
  <si>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</si>
  <si>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</si>
  <si>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</si>
  <si>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</si>
  <si>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</si>
  <si>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</si>
  <si>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</si>
  <si>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</si>
  <si>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</si>
  <si>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</si>
  <si>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</si>
  <si>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</si>
  <si>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</si>
  <si>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</si>
  <si>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</si>
  <si>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</si>
  <si>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</si>
  <si>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</si>
  <si>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</si>
  <si>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</si>
  <si>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</si>
  <si>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</si>
  <si>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</si>
  <si>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</si>
  <si>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</si>
  <si>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</si>
  <si>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</si>
  <si>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</si>
  <si>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</si>
  <si>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</si>
  <si>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</si>
  <si>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</si>
  <si>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</si>
  <si>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</si>
  <si>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</si>
  <si>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</si>
  <si>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</si>
  <si>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</si>
  <si>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</si>
  <si>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</si>
  <si>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</si>
  <si>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</si>
  <si>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</si>
  <si>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</si>
  <si>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</si>
  <si>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</si>
  <si>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</si>
  <si>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</si>
  <si>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</si>
  <si>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</si>
  <si>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</si>
  <si>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</si>
  <si>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</si>
  <si>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</si>
  <si>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</si>
  <si>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</si>
  <si>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</si>
  <si>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</si>
  <si>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</si>
  <si>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</si>
  <si>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</si>
  <si>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</si>
  <si>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</si>
  <si>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</si>
  <si>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</si>
  <si>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</si>
  <si>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</si>
  <si>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</si>
  <si>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</si>
  <si>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</si>
  <si>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</si>
  <si>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</si>
  <si>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</si>
  <si>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</si>
  <si>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</si>
  <si>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</si>
  <si>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</si>
  <si>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</si>
  <si>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</si>
  <si>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</si>
  <si>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</si>
  <si>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</si>
  <si>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</si>
  <si>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</si>
  <si>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</si>
  <si>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</si>
  <si>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</si>
  <si>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</si>
  <si>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</si>
  <si>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</si>
  <si>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</si>
  <si>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</si>
  <si>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</si>
  <si>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</si>
  <si>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</si>
  <si>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</si>
  <si>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</si>
  <si>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</si>
  <si>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</si>
  <si>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</si>
  <si>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</si>
  <si>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</si>
  <si>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</si>
  <si>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</si>
  <si>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</si>
  <si>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</si>
  <si>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</si>
  <si>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</si>
  <si>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</si>
  <si>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</si>
  <si>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</si>
  <si>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</si>
  <si>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</si>
  <si>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</si>
  <si>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</si>
  <si>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</si>
  <si>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</si>
  <si>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</si>
  <si>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</si>
  <si>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</si>
  <si>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</si>
  <si>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</si>
  <si>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</si>
  <si>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</si>
  <si>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</si>
  <si>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</si>
  <si>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</si>
  <si>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</si>
  <si>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</si>
  <si>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</si>
  <si>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</si>
  <si>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</si>
  <si>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</si>
  <si>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</si>
  <si>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</si>
  <si>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</si>
  <si>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</si>
  <si>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</si>
  <si>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</si>
  <si>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</si>
  <si>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</si>
  <si>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</si>
  <si>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</si>
  <si>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</si>
  <si>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</si>
  <si>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</si>
  <si>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</si>
  <si>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</si>
  <si>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</si>
  <si>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</si>
  <si>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</si>
  <si>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</si>
  <si>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</si>
  <si>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</si>
  <si>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</si>
  <si>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</si>
  <si>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</si>
  <si>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</si>
  <si>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</si>
  <si>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</si>
  <si>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</si>
  <si>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</si>
  <si>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</si>
  <si>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</si>
  <si>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</si>
  <si>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</si>
  <si>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</si>
  <si>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</si>
  <si>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</si>
  <si>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</si>
  <si>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</si>
  <si>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</si>
  <si>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</si>
  <si>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</si>
  <si>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</si>
  <si>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</si>
  <si>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</si>
  <si>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</si>
  <si>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</si>
  <si>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</si>
  <si>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</si>
  <si>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</si>
  <si>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</si>
  <si>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</si>
  <si>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</si>
  <si>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</si>
  <si>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</si>
  <si>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</si>
  <si>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بایۆلۆژی</t>
  </si>
  <si>
    <t>دووەم</t>
  </si>
  <si>
    <t>اسراء انور علی</t>
  </si>
  <si>
    <t>اسماء زياد طارق رشيد</t>
  </si>
  <si>
    <t>اسماء سلیم عثمان مولود</t>
  </si>
  <si>
    <t>الاء ابراهيم سليمان علی</t>
  </si>
  <si>
    <t>ايلاف سەرباز انور رحمان</t>
  </si>
  <si>
    <t>ايلاف ياسين محمد رسول</t>
  </si>
  <si>
    <t xml:space="preserve">ايمان اركان فرمان مجباس </t>
  </si>
  <si>
    <t>ايمان گەيلان صالح عەوڵا</t>
  </si>
  <si>
    <t>ايمان هێمن ابراهيم عمر</t>
  </si>
  <si>
    <t>ایلاف مظفر حمد مام علی</t>
  </si>
  <si>
    <t>باڵا قانع محمد حسن</t>
  </si>
  <si>
    <t xml:space="preserve">بەناز طه ياسين </t>
  </si>
  <si>
    <t>بەهرە طالب ابابكر حمد امين</t>
  </si>
  <si>
    <t>بەهرە كمال محمد رسول</t>
  </si>
  <si>
    <t>پەيام روستەم لطيف حمد</t>
  </si>
  <si>
    <t>پەيام محمد رحمان</t>
  </si>
  <si>
    <t>پەیام سلیمان همزە حمد</t>
  </si>
  <si>
    <t xml:space="preserve">تروسكە دياري عبدالخالق عزيز </t>
  </si>
  <si>
    <t>جوان جلال محمد عثمان</t>
  </si>
  <si>
    <t>خديجە دلێر صالح حمدامين</t>
  </si>
  <si>
    <t>دانیا بارزان بلال حمد</t>
  </si>
  <si>
    <t>دونيا ديدار مشير مجيد</t>
  </si>
  <si>
    <t>دونيا محمد عمر</t>
  </si>
  <si>
    <t>ديلان  فائق نامق امين</t>
  </si>
  <si>
    <t xml:space="preserve">دەریا إسماعیل جمیل مصطفی </t>
  </si>
  <si>
    <t xml:space="preserve">رؤيە غازي محمد عمر </t>
  </si>
  <si>
    <t>ريان جمال صديق مصطفى</t>
  </si>
  <si>
    <t>ريان ناظم كاكل عزيز</t>
  </si>
  <si>
    <t>ڕاژان ڕێبوار محمد جبار</t>
  </si>
  <si>
    <t xml:space="preserve">ڕێژنە بارزان رەحمان سلێمان </t>
  </si>
  <si>
    <t>زهراء حمد زياد محمد ناصر</t>
  </si>
  <si>
    <t xml:space="preserve">زينب فاخر خليل حسن </t>
  </si>
  <si>
    <t>ژيلە جميل جعفر محمدامين</t>
  </si>
  <si>
    <t>ژين جميل جعفر محمدامين</t>
  </si>
  <si>
    <t>سازگار صوفی حامد اسماعيل</t>
  </si>
  <si>
    <t>ساڤا بەختیار مصطفی عثمان</t>
  </si>
  <si>
    <t>سانا سەفر نوري علي</t>
  </si>
  <si>
    <t>ساناز عدنان خورشید گەورو</t>
  </si>
  <si>
    <t>سرۆ اشرف  ياور  محمد</t>
  </si>
  <si>
    <t>سميە خالد مصطفى احمد</t>
  </si>
  <si>
    <t>سميە صابر محمد شوكر</t>
  </si>
  <si>
    <t>سناريا عبدالرحمن عزيز رسول</t>
  </si>
  <si>
    <t>سيما سامي خالد</t>
  </si>
  <si>
    <t>سيماء فاخر نادر برايم</t>
  </si>
  <si>
    <t>سەحەر جوهر كریم حمدامین</t>
  </si>
  <si>
    <t>سەدا عثمان حسين عپمان</t>
  </si>
  <si>
    <t>شاديار محمد رسول عبدالله</t>
  </si>
  <si>
    <t>شاناز احمد حسين احمد</t>
  </si>
  <si>
    <t>شاناز امجد نوري عبدالله</t>
  </si>
  <si>
    <t>شايستە خورشيد حميد محمد</t>
  </si>
  <si>
    <t>شيلان ووشيار بكر مولود</t>
  </si>
  <si>
    <t>شيماء مجيد رؤوف نجم</t>
  </si>
  <si>
    <t>شەهلا اسماعيل حسين محمد امين</t>
  </si>
  <si>
    <t>شەوين محمد رشيد مولود</t>
  </si>
  <si>
    <t>صالح انور احمد حمدامين</t>
  </si>
  <si>
    <t>عبدالجبار شاخەوان محمد</t>
  </si>
  <si>
    <t>علي عبدالباسط احسان عبدالله</t>
  </si>
  <si>
    <t>غزال قناه رشو</t>
  </si>
  <si>
    <t>فرزانە سيامەند امير قرطاس</t>
  </si>
  <si>
    <t>فرشتە نايف عبدالله شريف</t>
  </si>
  <si>
    <t>فیردوس خورشید أنور أحمد</t>
  </si>
  <si>
    <t>قاسم عبدالصمد حمد محمود</t>
  </si>
  <si>
    <t>كاشان محمود حبيب جافر</t>
  </si>
  <si>
    <t>كەيوان عولا احمد</t>
  </si>
  <si>
    <t>گوڵستان فرهاد نوري حسن</t>
  </si>
  <si>
    <t>گەشبين عمر عزيز عمر</t>
  </si>
  <si>
    <t>لانە اسماعيل ياسين كريم</t>
  </si>
  <si>
    <t>ماتاڤ وريا أسعد عمر</t>
  </si>
  <si>
    <t>مأوى فاخر صديق محمد</t>
  </si>
  <si>
    <t xml:space="preserve">محمد رسول لاس محمود </t>
  </si>
  <si>
    <t>محمد شريف نامق شێخو</t>
  </si>
  <si>
    <t>محمد شهاب عزیز</t>
  </si>
  <si>
    <t>محمد ظاهر توفیق عبدالرحمن</t>
  </si>
  <si>
    <t>محمد منیر یحیی خورشید</t>
  </si>
  <si>
    <t>محمود ادريس حسين شريف</t>
  </si>
  <si>
    <t>مروە ادریس عزیز حمد</t>
  </si>
  <si>
    <t>مريم زهير حيدر طه</t>
  </si>
  <si>
    <t xml:space="preserve">مريم صباح فخرالدين غفور </t>
  </si>
  <si>
    <t>مولان حمد مصطفى رسول</t>
  </si>
  <si>
    <t>نجيم جميل محمود محمود</t>
  </si>
  <si>
    <t>ندوە ایوب مصطفی عبدالله</t>
  </si>
  <si>
    <t>هدى هادي ابراهيم قادر</t>
  </si>
  <si>
    <t>هناء سەرباز صدرالدين صديق</t>
  </si>
  <si>
    <t>هێشوو هادي حمد شێخ اسماعيل</t>
  </si>
  <si>
    <t>هێلين دلشاد محمد محمود</t>
  </si>
  <si>
    <t>هێلین نەوزاد أسعد محمد</t>
  </si>
  <si>
    <t>هەردی ووشيار بكر مولود</t>
  </si>
  <si>
    <t>هەكار عبدالقادر خضر حمد</t>
  </si>
  <si>
    <t>ولاء عبدالجليل عبدالجبار عزيز</t>
  </si>
  <si>
    <t>وليد رشيد خورشيد</t>
  </si>
  <si>
    <t>يسرى نوزاد احمد محمد</t>
  </si>
  <si>
    <t>ئاريان معروف حسن محمد</t>
  </si>
  <si>
    <t>ئاهەنگ ناظم عثمان محمد</t>
  </si>
  <si>
    <t>ابراهیم یاسین سلیمان</t>
  </si>
  <si>
    <t>اسماء مصطفی عزیز عثمان</t>
  </si>
  <si>
    <t>دانا ابراهیم احمد قادر</t>
  </si>
  <si>
    <t>دەریا فرهاد مصطفی حسن</t>
  </si>
  <si>
    <t>رێژوان علی رسول صادق</t>
  </si>
  <si>
    <t>رێناس محمد اسماعيل</t>
  </si>
  <si>
    <t xml:space="preserve">زكریا عبید عبدالرحمن </t>
  </si>
  <si>
    <t>سارا دیار صادق محسن</t>
  </si>
  <si>
    <t>فاطمە عبدالغفور حسن احمد</t>
  </si>
  <si>
    <t>ماردین علی مصطفی</t>
  </si>
  <si>
    <t>نیان رزگار احمد سعید</t>
  </si>
  <si>
    <t>هدیە طه رحمان شیخ</t>
  </si>
  <si>
    <t>هێلین عماد عزالدین</t>
  </si>
  <si>
    <t>Plant taxonomy1</t>
  </si>
  <si>
    <t>Histology1 ,Invertebrates1 ,Plant ,plant anatomy1, taxonomy,</t>
  </si>
  <si>
    <t>Histology1 ,Invertebrates1 ,Plant taxonomy1 ,</t>
  </si>
  <si>
    <t xml:space="preserve">Invertebrates1 ,Plant Anatomy1  </t>
  </si>
  <si>
    <t>Invertebrates1 ,</t>
  </si>
  <si>
    <t xml:space="preserve">Invertebrates1 ,Plant taxonomy1 ,Biochemistry1 </t>
  </si>
  <si>
    <t xml:space="preserve">Invertebrates1 ,Plant taxonomy1 </t>
  </si>
  <si>
    <t xml:space="preserve">Invertebrates1 ,Plant taxonomy1 ,Plantanatomy1,  </t>
  </si>
  <si>
    <t>Plant taxonomy1 ,Biochemistry1 .</t>
  </si>
  <si>
    <t xml:space="preserve">Invertebrates1 ,Plant taxonomy1 , </t>
  </si>
  <si>
    <t>Plant taxonomy 1</t>
  </si>
  <si>
    <t>Invertebrates 1</t>
  </si>
  <si>
    <t>Invertebrates  1,plant anatomy 1</t>
  </si>
  <si>
    <t>Invertebrates  1</t>
  </si>
  <si>
    <t>Plant Anatomy   1</t>
  </si>
  <si>
    <t xml:space="preserve">Plant taxonomy1, </t>
  </si>
  <si>
    <t>Plant Anatomy 1</t>
  </si>
  <si>
    <t>Invertebrates1</t>
  </si>
  <si>
    <t xml:space="preserve">دابەزین </t>
  </si>
  <si>
    <t>كۆتایی پێهێنان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</si>
</sst>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B050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1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4" fillId="28" borderId="20" xfId="0" applyFont="1" applyFill="1" applyBorder="1" applyAlignment="1">
      <alignment horizontal="right" vertical="center" shrinkToFit="1"/>
    </xf>
    <xf numFmtId="0" fontId="36" fillId="0" borderId="20" xfId="0" applyFont="1" applyBorder="1" applyAlignment="1">
      <alignment horizontal="right" vertical="center" shrinkToFit="1"/>
    </xf>
    <xf numFmtId="0" fontId="38" fillId="0" borderId="20" xfId="0" applyFont="1" applyBorder="1" applyAlignment="1">
      <alignment horizontal="right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RowHeight="12.75"/>
  <cols>
    <col min="1" max="16384" width="9.140625" style="29"/>
  </cols>
  <sheetData>
    <row r="4" spans="19:27" ht="15.75">
      <c r="T4" s="28" t="s">
        <v>203</v>
      </c>
    </row>
    <row r="5" spans="19:27" ht="15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12"/>
  <sheetViews>
    <sheetView rightToLeft="1" tabSelected="1" view="pageBreakPreview" zoomScaleSheetLayoutView="100" workbookViewId="0">
      <pane xSplit="2" ySplit="6" topLeftCell="C71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81" sqref="D81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7" t="s">
        <v>88</v>
      </c>
      <c r="B1" s="67"/>
      <c r="C1" s="74" t="s">
        <v>89</v>
      </c>
      <c r="D1" s="74"/>
      <c r="E1" s="74"/>
      <c r="F1" s="74"/>
      <c r="G1" s="74"/>
      <c r="H1" s="54" t="s">
        <v>90</v>
      </c>
      <c r="I1" s="80"/>
    </row>
    <row r="2" spans="1:16" ht="23.1" customHeight="1">
      <c r="A2" s="65" t="s">
        <v>210</v>
      </c>
      <c r="B2" s="65"/>
      <c r="C2" s="75" t="s">
        <v>214</v>
      </c>
      <c r="D2" s="75"/>
      <c r="E2" s="75"/>
      <c r="F2" s="75"/>
      <c r="G2" s="75"/>
      <c r="H2" s="52"/>
      <c r="I2" s="80"/>
    </row>
    <row r="3" spans="1:16" ht="24.75" customHeight="1" thickBot="1">
      <c r="A3" s="38" t="s">
        <v>86</v>
      </c>
      <c r="B3" s="51" t="s">
        <v>218</v>
      </c>
      <c r="C3" s="53" t="s">
        <v>93</v>
      </c>
      <c r="D3" s="56" t="s">
        <v>219</v>
      </c>
      <c r="E3" s="66" t="s">
        <v>211</v>
      </c>
      <c r="F3" s="66"/>
      <c r="H3" s="53" t="s">
        <v>212</v>
      </c>
      <c r="I3" s="55"/>
    </row>
    <row r="4" spans="1:16" ht="24.75" customHeight="1">
      <c r="A4" s="68" t="s">
        <v>91</v>
      </c>
      <c r="B4" s="69" t="s">
        <v>92</v>
      </c>
      <c r="C4" s="69" t="s">
        <v>215</v>
      </c>
      <c r="D4" s="72"/>
      <c r="E4" s="76" t="s">
        <v>87</v>
      </c>
      <c r="F4" s="77"/>
      <c r="G4" s="78" t="s">
        <v>213</v>
      </c>
      <c r="H4" s="79"/>
      <c r="I4" s="62" t="s">
        <v>96</v>
      </c>
    </row>
    <row r="5" spans="1:16" ht="35.25" customHeight="1">
      <c r="A5" s="63"/>
      <c r="B5" s="70"/>
      <c r="C5" s="70"/>
      <c r="D5" s="73"/>
      <c r="E5" s="60" t="s">
        <v>216</v>
      </c>
      <c r="F5" s="61"/>
      <c r="G5" s="60" t="s">
        <v>217</v>
      </c>
      <c r="H5" s="61"/>
      <c r="I5" s="63"/>
    </row>
    <row r="6" spans="1:16" ht="22.5" customHeight="1" thickBot="1">
      <c r="A6" s="64"/>
      <c r="B6" s="71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4"/>
      <c r="M6" s="43"/>
      <c r="N6" s="44"/>
      <c r="O6" s="43"/>
      <c r="P6" s="44"/>
    </row>
    <row r="7" spans="1:16" ht="24" customHeight="1">
      <c r="A7" s="45">
        <v>1</v>
      </c>
      <c r="B7" s="58" t="s">
        <v>220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 t="s">
        <v>326</v>
      </c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221</v>
      </c>
      <c r="C8" s="35">
        <v>20</v>
      </c>
      <c r="D8" s="50" t="str">
        <f>VLOOKUP(C8,Test!$U$5:$V$105,2)</f>
        <v>بیست تەنیا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58" t="s">
        <v>222</v>
      </c>
      <c r="C9" s="35"/>
      <c r="D9" s="50" t="str">
        <f>VLOOKUP(C9,Test!$U$5:$V$105,2)</f>
        <v xml:space="preserve"> سفر تەنیا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 t="s">
        <v>327</v>
      </c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223</v>
      </c>
      <c r="C10" s="35">
        <v>26</v>
      </c>
      <c r="D10" s="50" t="str">
        <f>VLOOKUP(C10,Test!$U$5:$V$105,2)</f>
        <v>بیست و شەش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224</v>
      </c>
      <c r="C11" s="34">
        <v>29</v>
      </c>
      <c r="D11" s="50" t="str">
        <f>VLOOKUP(C11,Test!$U$5:$V$105,2)</f>
        <v>بیست و نۆ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225</v>
      </c>
      <c r="C12" s="35">
        <v>24</v>
      </c>
      <c r="D12" s="50" t="str">
        <f>VLOOKUP(C12,Test!$U$5:$V$105,2)</f>
        <v>بیست و چوار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226</v>
      </c>
      <c r="C13" s="35">
        <v>35</v>
      </c>
      <c r="D13" s="50" t="str">
        <f>VLOOKUP(C13,Test!$U$5:$V$105,2)</f>
        <v>سى و پێنج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>
        <v>30</v>
      </c>
      <c r="D14" s="50" t="str">
        <f>VLOOKUP(C14,Test!$U$5:$V$105,2)</f>
        <v>سى تەنیا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228</v>
      </c>
      <c r="C15" s="34">
        <v>36</v>
      </c>
      <c r="D15" s="50" t="str">
        <f>VLOOKUP(C15,Test!$U$5:$V$105,2)</f>
        <v>سى و شەش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229</v>
      </c>
      <c r="C16" s="35">
        <v>31</v>
      </c>
      <c r="D16" s="50" t="str">
        <f>VLOOKUP(C16,Test!$U$5:$V$105,2)</f>
        <v>سى و یەك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230</v>
      </c>
      <c r="C17" s="35">
        <v>37</v>
      </c>
      <c r="D17" s="50" t="str">
        <f>VLOOKUP(C17,Test!$U$5:$V$105,2)</f>
        <v>سى و حەوت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M17" s="43"/>
      <c r="N17" s="44"/>
      <c r="O17" s="43"/>
      <c r="P17" s="44"/>
    </row>
    <row r="18" spans="1:16" ht="24" customHeight="1">
      <c r="A18" s="49">
        <v>12</v>
      </c>
      <c r="B18" s="59" t="s">
        <v>231</v>
      </c>
      <c r="C18" s="35">
        <v>33</v>
      </c>
      <c r="D18" s="50" t="str">
        <f>VLOOKUP(C18,Test!$U$5:$V$105,2)</f>
        <v>سى و سێ‌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5">
        <v>13</v>
      </c>
      <c r="B19" s="33" t="s">
        <v>232</v>
      </c>
      <c r="C19" s="34">
        <v>25</v>
      </c>
      <c r="D19" s="50" t="str">
        <f>VLOOKUP(C19,Test!$U$5:$V$105,2)</f>
        <v>بیست و پێنج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</row>
    <row r="20" spans="1:16" ht="24" customHeight="1">
      <c r="A20" s="49">
        <v>14</v>
      </c>
      <c r="B20" s="33" t="s">
        <v>233</v>
      </c>
      <c r="C20" s="35">
        <v>24</v>
      </c>
      <c r="D20" s="50" t="str">
        <f>VLOOKUP(C20,Test!$U$5:$V$105,2)</f>
        <v>بیست و چوار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5">
        <v>15</v>
      </c>
      <c r="B21" s="33" t="s">
        <v>234</v>
      </c>
      <c r="C21" s="35">
        <v>26</v>
      </c>
      <c r="D21" s="50" t="str">
        <f>VLOOKUP(C21,Test!$U$5:$V$105,2)</f>
        <v>بیست و شەش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 ht="24" customHeight="1">
      <c r="A22" s="49">
        <v>16</v>
      </c>
      <c r="B22" s="33" t="s">
        <v>235</v>
      </c>
      <c r="C22" s="35">
        <v>36</v>
      </c>
      <c r="D22" s="50" t="str">
        <f>VLOOKUP(C22,Test!$U$5:$V$105,2)</f>
        <v>سى و شەش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ref="J22:J36" si="2">G22</f>
        <v>0</v>
      </c>
      <c r="K22" s="48" t="e">
        <f>#REF!</f>
        <v>#REF!</v>
      </c>
      <c r="L22" s="48" t="e">
        <f t="shared" ref="L22:L36" si="3">IF(J22&gt;49,J22,IF(K22&gt;49,(((K22-50)/2)+50)," "))</f>
        <v>#REF!</v>
      </c>
      <c r="O22" s="43"/>
      <c r="P22" s="44"/>
    </row>
    <row r="23" spans="1:16" ht="24" customHeight="1">
      <c r="A23" s="45">
        <v>17</v>
      </c>
      <c r="B23" s="58" t="s">
        <v>236</v>
      </c>
      <c r="C23" s="34"/>
      <c r="D23" s="50" t="str">
        <f>VLOOKUP(C23,Test!$U$5:$V$105,2)</f>
        <v xml:space="preserve"> سفر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 t="s">
        <v>328</v>
      </c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237</v>
      </c>
      <c r="C24" s="35">
        <v>33</v>
      </c>
      <c r="D24" s="50" t="str">
        <f>VLOOKUP(C24,Test!$U$5:$V$105,2)</f>
        <v>سى و سێ‌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O24" s="43"/>
      <c r="P24" s="44"/>
    </row>
    <row r="25" spans="1:16" ht="24" customHeight="1">
      <c r="A25" s="45">
        <v>19</v>
      </c>
      <c r="B25" s="33" t="s">
        <v>238</v>
      </c>
      <c r="C25" s="35">
        <v>41</v>
      </c>
      <c r="D25" s="50" t="str">
        <f>VLOOKUP(C25,Test!$U$5:$V$105,2)</f>
        <v xml:space="preserve">چل و یەك 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>
        <v>34</v>
      </c>
      <c r="D26" s="50" t="str">
        <f>VLOOKUP(C26,Test!$U$5:$V$105,2)</f>
        <v>سى و چوار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58" t="s">
        <v>240</v>
      </c>
      <c r="C27" s="34"/>
      <c r="D27" s="50" t="str">
        <f>VLOOKUP(C27,Test!$U$5:$V$105,2)</f>
        <v xml:space="preserve"> سفر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 t="s">
        <v>329</v>
      </c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25</v>
      </c>
      <c r="D28" s="50" t="str">
        <f>VLOOKUP(C28,Test!$U$5:$V$105,2)</f>
        <v>بیست و پێنج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242</v>
      </c>
      <c r="C29" s="35">
        <v>21</v>
      </c>
      <c r="D29" s="50" t="str">
        <f>VLOOKUP(C29,Test!$U$5:$V$105,2)</f>
        <v>بیست و یەك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243</v>
      </c>
      <c r="C30" s="35">
        <v>44</v>
      </c>
      <c r="D30" s="50" t="str">
        <f>VLOOKUP(C30,Test!$U$5:$V$105,2)</f>
        <v>چل و چوار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59" t="s">
        <v>244</v>
      </c>
      <c r="C31" s="34">
        <v>25</v>
      </c>
      <c r="D31" s="50" t="str">
        <f>VLOOKUP(C31,Test!$U$5:$V$105,2)</f>
        <v>بیست و پێنج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245</v>
      </c>
      <c r="C32" s="35">
        <v>30</v>
      </c>
      <c r="D32" s="50" t="str">
        <f>VLOOKUP(C32,Test!$U$5:$V$105,2)</f>
        <v>سى تەنیا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5">
        <v>27</v>
      </c>
      <c r="B33" s="33" t="s">
        <v>246</v>
      </c>
      <c r="C33" s="35">
        <v>33</v>
      </c>
      <c r="D33" s="50" t="str">
        <f>VLOOKUP(C33,Test!$U$5:$V$105,2)</f>
        <v>سى و سێ‌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247</v>
      </c>
      <c r="C34" s="35">
        <v>31</v>
      </c>
      <c r="D34" s="50" t="str">
        <f>VLOOKUP(C34,Test!$U$5:$V$105,2)</f>
        <v>سى و یەك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248</v>
      </c>
      <c r="C35" s="34">
        <v>35</v>
      </c>
      <c r="D35" s="50" t="str">
        <f>VLOOKUP(C35,Test!$U$5:$V$105,2)</f>
        <v>سى و پێنج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249</v>
      </c>
      <c r="C36" s="35">
        <v>24</v>
      </c>
      <c r="D36" s="50" t="str">
        <f>VLOOKUP(C36,Test!$U$5:$V$105,2)</f>
        <v>بیست و چوار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5">
        <v>31</v>
      </c>
      <c r="B37" s="33" t="s">
        <v>250</v>
      </c>
      <c r="C37" s="35">
        <v>27</v>
      </c>
      <c r="D37" s="50" t="str">
        <f>VLOOKUP(C37,Test!$U$5:$V$105,2)</f>
        <v>بیست وحەفت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251</v>
      </c>
      <c r="C38" s="35">
        <v>32</v>
      </c>
      <c r="D38" s="50" t="str">
        <f>VLOOKUP(C38,Test!$U$5:$V$105,2)</f>
        <v>سى و دوو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16" ht="24" customHeight="1">
      <c r="A39" s="45">
        <v>33</v>
      </c>
      <c r="B39" s="33" t="s">
        <v>252</v>
      </c>
      <c r="C39" s="34">
        <v>32</v>
      </c>
      <c r="D39" s="50" t="str">
        <f>VLOOKUP(C39,Test!$U$5:$V$105,2)</f>
        <v>سى و دوو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4">G39</f>
        <v>0</v>
      </c>
      <c r="K39" s="48" t="e">
        <f>#REF!</f>
        <v>#REF!</v>
      </c>
      <c r="L39" s="48" t="e">
        <f t="shared" ref="L39:L53" si="5">IF(J39&gt;49,J39,IF(K39&gt;49,(((K39-50)/2)+50)," "))</f>
        <v>#REF!</v>
      </c>
      <c r="O39" s="43"/>
      <c r="P39" s="44"/>
    </row>
    <row r="40" spans="1:16" ht="24" customHeight="1">
      <c r="A40" s="49">
        <v>34</v>
      </c>
      <c r="B40" s="33" t="s">
        <v>253</v>
      </c>
      <c r="C40" s="35">
        <v>38</v>
      </c>
      <c r="D40" s="50" t="str">
        <f>VLOOKUP(C40,Test!$U$5:$V$105,2)</f>
        <v>سى و هەشت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254</v>
      </c>
      <c r="C41" s="35">
        <v>32</v>
      </c>
      <c r="D41" s="50" t="str">
        <f>VLOOKUP(C41,Test!$U$5:$V$105,2)</f>
        <v>سى و دوو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58" t="s">
        <v>255</v>
      </c>
      <c r="C42" s="35"/>
      <c r="D42" s="50" t="str">
        <f>VLOOKUP(C42,Test!$U$5:$V$105,2)</f>
        <v xml:space="preserve"> سفر تەنیا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 t="s">
        <v>330</v>
      </c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256</v>
      </c>
      <c r="C43" s="34">
        <v>32</v>
      </c>
      <c r="D43" s="50" t="str">
        <f>VLOOKUP(C43,Test!$U$5:$V$105,2)</f>
        <v>سى و دوو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59" t="s">
        <v>257</v>
      </c>
      <c r="C44" s="35">
        <v>26</v>
      </c>
      <c r="D44" s="50" t="str">
        <f>VLOOKUP(C44,Test!$U$5:$V$105,2)</f>
        <v>بیست و شەش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258</v>
      </c>
      <c r="C45" s="35">
        <v>35</v>
      </c>
      <c r="D45" s="50" t="str">
        <f>VLOOKUP(C45,Test!$U$5:$V$105,2)</f>
        <v>سى و پێنج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259</v>
      </c>
      <c r="C46" s="35">
        <v>26</v>
      </c>
      <c r="D46" s="50" t="str">
        <f>VLOOKUP(C46,Test!$U$5:$V$105,2)</f>
        <v>بیست و شەش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260</v>
      </c>
      <c r="C47" s="34">
        <v>23</v>
      </c>
      <c r="D47" s="50" t="str">
        <f>VLOOKUP(C47,Test!$U$5:$V$105,2)</f>
        <v>بیست و سێ‌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261</v>
      </c>
      <c r="C48" s="35">
        <v>21</v>
      </c>
      <c r="D48" s="50" t="str">
        <f>VLOOKUP(C48,Test!$U$5:$V$105,2)</f>
        <v>بیست و یەك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262</v>
      </c>
      <c r="C49" s="35">
        <v>29</v>
      </c>
      <c r="D49" s="50" t="str">
        <f>VLOOKUP(C49,Test!$U$5:$V$105,2)</f>
        <v>بیست و نۆ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263</v>
      </c>
      <c r="C50" s="35">
        <v>30</v>
      </c>
      <c r="D50" s="50" t="str">
        <f>VLOOKUP(C50,Test!$U$5:$V$105,2)</f>
        <v>سى تەنیا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58" t="s">
        <v>264</v>
      </c>
      <c r="C51" s="34">
        <v>33</v>
      </c>
      <c r="D51" s="50" t="str">
        <f>VLOOKUP(C51,Test!$U$5:$V$105,2)</f>
        <v>سى و سێ‌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 t="s">
        <v>331</v>
      </c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265</v>
      </c>
      <c r="C52" s="35">
        <v>30</v>
      </c>
      <c r="D52" s="50" t="str">
        <f>VLOOKUP(C52,Test!$U$5:$V$105,2)</f>
        <v>سى تەنیا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266</v>
      </c>
      <c r="C53" s="35">
        <v>27</v>
      </c>
      <c r="D53" s="50" t="str">
        <f>VLOOKUP(C53,Test!$U$5:$V$105,2)</f>
        <v>بیست وحەفت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4"/>
        <v>0</v>
      </c>
      <c r="K53" s="48" t="e">
        <f>#REF!</f>
        <v>#REF!</v>
      </c>
      <c r="L53" s="48" t="e">
        <f t="shared" si="5"/>
        <v>#REF!</v>
      </c>
      <c r="O53" s="43"/>
      <c r="P53" s="44"/>
    </row>
    <row r="54" spans="1:16" ht="24" customHeight="1">
      <c r="A54" s="49">
        <v>48</v>
      </c>
      <c r="B54" s="33" t="s">
        <v>267</v>
      </c>
      <c r="C54" s="35">
        <v>26</v>
      </c>
      <c r="D54" s="50" t="str">
        <f>VLOOKUP(C54,Test!$U$5:$V$105,2)</f>
        <v>بیست و شەش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268</v>
      </c>
      <c r="C55" s="34">
        <v>28</v>
      </c>
      <c r="D55" s="50" t="str">
        <f>VLOOKUP(C55,Test!$U$5:$V$105,2)</f>
        <v>بیست و هەشت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16" ht="24" customHeight="1">
      <c r="A56" s="49">
        <v>50</v>
      </c>
      <c r="B56" s="33" t="s">
        <v>269</v>
      </c>
      <c r="C56" s="35">
        <v>26</v>
      </c>
      <c r="D56" s="50" t="str">
        <f>VLOOKUP(C56,Test!$U$5:$V$105,2)</f>
        <v>بیست و شەش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270</v>
      </c>
      <c r="C57" s="35">
        <v>22</v>
      </c>
      <c r="D57" s="50" t="str">
        <f>VLOOKUP(C57,Test!$U$5:$V$105,2)</f>
        <v>بیست  و دوو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49">
        <v>52</v>
      </c>
      <c r="B58" s="33" t="s">
        <v>271</v>
      </c>
      <c r="C58" s="35">
        <v>21</v>
      </c>
      <c r="D58" s="50" t="str">
        <f>VLOOKUP(C58,Test!$U$5:$V$105,2)</f>
        <v>بیست و یەك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O58" s="43"/>
      <c r="P58" s="44"/>
    </row>
    <row r="59" spans="1:16" ht="24" customHeight="1">
      <c r="A59" s="45">
        <v>53</v>
      </c>
      <c r="B59" s="33" t="s">
        <v>272</v>
      </c>
      <c r="C59" s="34">
        <v>30</v>
      </c>
      <c r="D59" s="50" t="str">
        <f>VLOOKUP(C59,Test!$U$5:$V$105,2)</f>
        <v>سى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273</v>
      </c>
      <c r="C60" s="34">
        <v>38</v>
      </c>
      <c r="D60" s="50" t="str">
        <f>VLOOKUP(C60,Test!$U$5:$V$105,2)</f>
        <v>سى و هەشت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 ht="23.1" customHeight="1">
      <c r="A61" s="45">
        <v>55</v>
      </c>
      <c r="B61" s="33" t="s">
        <v>274</v>
      </c>
      <c r="C61" s="34">
        <v>36</v>
      </c>
      <c r="D61" s="50" t="str">
        <f>VLOOKUP(C61,Test!$U$5:$V$105,2)</f>
        <v>سى و شەش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16">
      <c r="A62" s="49">
        <v>56</v>
      </c>
      <c r="B62" s="33" t="s">
        <v>276</v>
      </c>
      <c r="C62" s="34">
        <v>28</v>
      </c>
      <c r="D62" s="50" t="str">
        <f>VLOOKUP(C62,Test!$U$5:$V$105,2)</f>
        <v>بیست و هەشت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>G62</f>
        <v>0</v>
      </c>
      <c r="K62" s="48" t="e">
        <f>#REF!</f>
        <v>#REF!</v>
      </c>
      <c r="L62" s="48" t="e">
        <f>IF(J62&gt;49,J62,IF(K62&gt;49,(((K62-50)/2)+50)," "))</f>
        <v>#REF!</v>
      </c>
      <c r="O62" s="43"/>
      <c r="P62" s="44"/>
    </row>
    <row r="63" spans="1:16">
      <c r="A63" s="45">
        <v>57</v>
      </c>
      <c r="B63" s="33" t="s">
        <v>277</v>
      </c>
      <c r="C63" s="34">
        <v>24</v>
      </c>
      <c r="D63" s="50" t="str">
        <f>VLOOKUP(C63,Test!$U$5:$V$105,2)</f>
        <v>بیست و چوار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49">
        <v>58</v>
      </c>
      <c r="B64" s="33" t="s">
        <v>278</v>
      </c>
      <c r="C64" s="34">
        <v>26</v>
      </c>
      <c r="D64" s="50" t="str">
        <f>VLOOKUP(C64,Test!$U$5:$V$105,2)</f>
        <v>بیست و شەش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</row>
    <row r="65" spans="1:16">
      <c r="A65" s="45">
        <v>59</v>
      </c>
      <c r="B65" s="33" t="s">
        <v>279</v>
      </c>
      <c r="C65" s="34">
        <v>33</v>
      </c>
      <c r="D65" s="50" t="str">
        <f>VLOOKUP(C65,Test!$U$5:$V$105,2)</f>
        <v>سى و سێ‌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  <c r="J65" s="48">
        <f>G65</f>
        <v>0</v>
      </c>
      <c r="K65" s="48" t="e">
        <f>#REF!</f>
        <v>#REF!</v>
      </c>
      <c r="L65" s="48" t="e">
        <f>IF(J65&gt;49,J65,IF(K65&gt;49,(((K65-50)/2)+50)," "))</f>
        <v>#REF!</v>
      </c>
      <c r="O65" s="43"/>
      <c r="P65" s="44"/>
    </row>
    <row r="66" spans="1:16">
      <c r="A66" s="49">
        <v>60</v>
      </c>
      <c r="B66" s="59" t="s">
        <v>280</v>
      </c>
      <c r="C66" s="34">
        <v>28</v>
      </c>
      <c r="D66" s="50" t="str">
        <f>VLOOKUP(C66,Test!$U$5:$V$105,2)</f>
        <v>بیست و هەشت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</row>
    <row r="67" spans="1:16">
      <c r="A67" s="45">
        <v>61</v>
      </c>
      <c r="B67" s="33" t="s">
        <v>281</v>
      </c>
      <c r="C67" s="34">
        <v>30</v>
      </c>
      <c r="D67" s="50" t="str">
        <f>VLOOKUP(C67,Test!$U$5:$V$105,2)</f>
        <v>سى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  <c r="J67" s="48">
        <f>G67</f>
        <v>0</v>
      </c>
      <c r="K67" s="48" t="e">
        <f>#REF!</f>
        <v>#REF!</v>
      </c>
      <c r="L67" s="48" t="e">
        <f>IF(J67&gt;49,J67,IF(K67&gt;49,(((K67-50)/2)+50)," "))</f>
        <v>#REF!</v>
      </c>
      <c r="M67" s="43"/>
      <c r="N67" s="44"/>
      <c r="O67" s="43"/>
      <c r="P67" s="44"/>
    </row>
    <row r="68" spans="1:16">
      <c r="A68" s="49">
        <v>62</v>
      </c>
      <c r="B68" s="33" t="s">
        <v>282</v>
      </c>
      <c r="C68" s="34">
        <v>31</v>
      </c>
      <c r="D68" s="50" t="str">
        <f>VLOOKUP(C68,Test!$U$5:$V$105,2)</f>
        <v>سى و یەك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</row>
    <row r="69" spans="1:16">
      <c r="A69" s="45">
        <v>63</v>
      </c>
      <c r="B69" s="58" t="s">
        <v>283</v>
      </c>
      <c r="C69" s="34"/>
      <c r="D69" s="50" t="str">
        <f>VLOOKUP(C69,Test!$U$5:$V$105,2)</f>
        <v xml:space="preserve"> سفر تەنیا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284</v>
      </c>
      <c r="C70" s="34">
        <v>33</v>
      </c>
      <c r="D70" s="50" t="str">
        <f>VLOOKUP(C70,Test!$U$5:$V$105,2)</f>
        <v>سى و سێ‌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285</v>
      </c>
      <c r="C71" s="34">
        <v>24</v>
      </c>
      <c r="D71" s="50" t="str">
        <f>VLOOKUP(C71,Test!$U$5:$V$105,2)</f>
        <v>بیست و چوار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M71" s="43"/>
      <c r="N71" s="44"/>
      <c r="O71" s="43"/>
      <c r="P71" s="44"/>
    </row>
    <row r="72" spans="1:16">
      <c r="A72" s="49">
        <v>66</v>
      </c>
      <c r="B72" s="33" t="s">
        <v>286</v>
      </c>
      <c r="C72" s="34">
        <v>29</v>
      </c>
      <c r="D72" s="50" t="str">
        <f>VLOOKUP(C72,Test!$U$5:$V$105,2)</f>
        <v>بیست و نۆ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</row>
    <row r="73" spans="1:16">
      <c r="A73" s="45">
        <v>67</v>
      </c>
      <c r="B73" s="33" t="s">
        <v>287</v>
      </c>
      <c r="C73" s="34">
        <v>31</v>
      </c>
      <c r="D73" s="50" t="str">
        <f>VLOOKUP(C73,Test!$U$5:$V$105,2)</f>
        <v>سى و یەك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16">
      <c r="A74" s="49">
        <v>68</v>
      </c>
      <c r="B74" s="33" t="s">
        <v>288</v>
      </c>
      <c r="C74" s="34">
        <v>30</v>
      </c>
      <c r="D74" s="50" t="str">
        <f>VLOOKUP(C74,Test!$U$5:$V$105,2)</f>
        <v>سى تەنیا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289</v>
      </c>
      <c r="C75" s="34">
        <v>29</v>
      </c>
      <c r="D75" s="50" t="str">
        <f>VLOOKUP(C75,Test!$U$5:$V$105,2)</f>
        <v>بیست و نۆ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>G75</f>
        <v>0</v>
      </c>
      <c r="K75" s="48" t="e">
        <f>#REF!</f>
        <v>#REF!</v>
      </c>
      <c r="L75" s="48" t="e">
        <f>IF(J75&gt;49,J75,IF(K75&gt;49,(((K75-50)/2)+50)," "))</f>
        <v>#REF!</v>
      </c>
      <c r="M75" s="43"/>
      <c r="N75" s="44"/>
      <c r="O75" s="43"/>
      <c r="P75" s="44"/>
    </row>
    <row r="76" spans="1:16">
      <c r="A76" s="49">
        <v>70</v>
      </c>
      <c r="B76" s="33" t="s">
        <v>290</v>
      </c>
      <c r="C76" s="34">
        <v>42</v>
      </c>
      <c r="D76" s="50" t="str">
        <f>VLOOKUP(C76,Test!$U$5:$V$105,2)</f>
        <v>چل و دوو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</row>
    <row r="77" spans="1:16">
      <c r="A77" s="45">
        <v>71</v>
      </c>
      <c r="B77" s="58" t="s">
        <v>291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 t="s">
        <v>332</v>
      </c>
      <c r="J77" s="48">
        <f>G77</f>
        <v>0</v>
      </c>
      <c r="K77" s="48" t="e">
        <f>#REF!</f>
        <v>#REF!</v>
      </c>
      <c r="L77" s="48" t="e">
        <f>IF(J77&gt;49,J77,IF(K77&gt;49,(((K77-50)/2)+50)," "))</f>
        <v>#REF!</v>
      </c>
      <c r="M77" s="43"/>
      <c r="N77" s="44"/>
      <c r="O77" s="43"/>
      <c r="P77" s="44"/>
    </row>
    <row r="78" spans="1:16">
      <c r="A78" s="49">
        <v>72</v>
      </c>
      <c r="B78" s="58" t="s">
        <v>293</v>
      </c>
      <c r="C78" s="34"/>
      <c r="D78" s="50" t="str">
        <f>VLOOKUP(C78,Test!$U$5:$V$105,2)</f>
        <v xml:space="preserve"> سفر تەنیا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 t="s">
        <v>333</v>
      </c>
    </row>
    <row r="79" spans="1:16">
      <c r="A79" s="45">
        <v>73</v>
      </c>
      <c r="B79" s="33" t="s">
        <v>294</v>
      </c>
      <c r="C79" s="34">
        <v>28</v>
      </c>
      <c r="D79" s="50" t="str">
        <f>VLOOKUP(C79,Test!$U$5:$V$105,2)</f>
        <v>بیست و هەشت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58" t="s">
        <v>295</v>
      </c>
      <c r="C80" s="34">
        <v>31</v>
      </c>
      <c r="D80" s="50" t="str">
        <f>VLOOKUP(C80,Test!$U$5:$V$105,2)</f>
        <v>سى و یەك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 t="s">
        <v>334</v>
      </c>
    </row>
    <row r="81" spans="1:9">
      <c r="A81" s="45">
        <v>75</v>
      </c>
      <c r="B81" s="33" t="s">
        <v>296</v>
      </c>
      <c r="C81" s="34">
        <v>30</v>
      </c>
      <c r="D81" s="50" t="str">
        <f>VLOOKUP(C81,Test!$U$5:$V$105,2)</f>
        <v>سى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297</v>
      </c>
      <c r="C82" s="34">
        <v>38</v>
      </c>
      <c r="D82" s="50" t="str">
        <f>VLOOKUP(C82,Test!$U$5:$V$105,2)</f>
        <v>سى و هەشت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5">
        <v>77</v>
      </c>
      <c r="B83" s="33" t="s">
        <v>298</v>
      </c>
      <c r="C83" s="34">
        <v>32</v>
      </c>
      <c r="D83" s="50" t="str">
        <f>VLOOKUP(C83,Test!$U$5:$V$105,2)</f>
        <v>سى و دوو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>
      <c r="A84" s="49">
        <v>78</v>
      </c>
      <c r="B84" s="33" t="s">
        <v>299</v>
      </c>
      <c r="C84" s="34">
        <v>34</v>
      </c>
      <c r="D84" s="50" t="str">
        <f>VLOOKUP(C84,Test!$U$5:$V$105,2)</f>
        <v>سى و چوار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</row>
    <row r="85" spans="1:9">
      <c r="A85" s="45">
        <v>79</v>
      </c>
      <c r="B85" s="58" t="s">
        <v>300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 t="s">
        <v>335</v>
      </c>
    </row>
    <row r="86" spans="1:9">
      <c r="A86" s="49">
        <v>80</v>
      </c>
      <c r="B86" s="33" t="s">
        <v>301</v>
      </c>
      <c r="C86" s="34">
        <v>31</v>
      </c>
      <c r="D86" s="50" t="str">
        <f>VLOOKUP(C86,Test!$U$5:$V$105,2)</f>
        <v>سى و یەك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</row>
    <row r="87" spans="1:9">
      <c r="A87" s="45">
        <v>81</v>
      </c>
      <c r="B87" s="33" t="s">
        <v>302</v>
      </c>
      <c r="C87" s="34">
        <v>26</v>
      </c>
      <c r="D87" s="50" t="str">
        <f>VLOOKUP(C87,Test!$U$5:$V$105,2)</f>
        <v>بیست و شەش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</row>
    <row r="88" spans="1:9">
      <c r="A88" s="49">
        <v>82</v>
      </c>
      <c r="B88" s="33" t="s">
        <v>303</v>
      </c>
      <c r="C88" s="34">
        <v>25</v>
      </c>
      <c r="D88" s="50" t="str">
        <f>VLOOKUP(C88,Test!$U$5:$V$105,2)</f>
        <v>بیست و پێنج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</row>
    <row r="89" spans="1:9">
      <c r="A89" s="45">
        <v>83</v>
      </c>
      <c r="B89" s="33" t="s">
        <v>304</v>
      </c>
      <c r="C89" s="34">
        <v>25</v>
      </c>
      <c r="D89" s="50" t="str">
        <f>VLOOKUP(C89,Test!$U$5:$V$105,2)</f>
        <v>بیست و پێنج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</row>
    <row r="90" spans="1:9">
      <c r="A90" s="49">
        <v>84</v>
      </c>
      <c r="B90" s="59" t="s">
        <v>305</v>
      </c>
      <c r="C90" s="34">
        <v>31</v>
      </c>
      <c r="D90" s="50" t="str">
        <f>VLOOKUP(C90,Test!$U$5:$V$105,2)</f>
        <v>سى و یەك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</row>
    <row r="91" spans="1:9">
      <c r="A91" s="45">
        <v>85</v>
      </c>
      <c r="B91" s="33" t="s">
        <v>306</v>
      </c>
      <c r="C91" s="34">
        <v>26</v>
      </c>
      <c r="D91" s="50" t="str">
        <f>VLOOKUP(C91,Test!$U$5:$V$105,2)</f>
        <v>بیست و شەش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</row>
    <row r="92" spans="1:9">
      <c r="A92" s="49">
        <v>86</v>
      </c>
      <c r="B92" s="33" t="s">
        <v>307</v>
      </c>
      <c r="C92" s="34">
        <v>33</v>
      </c>
      <c r="D92" s="50" t="str">
        <f>VLOOKUP(C92,Test!$U$5:$V$105,2)</f>
        <v>سى و سێ‌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  <row r="93" spans="1:9">
      <c r="A93" s="45">
        <v>87</v>
      </c>
      <c r="B93" s="33" t="s">
        <v>308</v>
      </c>
      <c r="C93" s="34">
        <v>28</v>
      </c>
      <c r="D93" s="50" t="str">
        <f>VLOOKUP(C93,Test!$U$5:$V$105,2)</f>
        <v>بیست و هەشت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</row>
    <row r="94" spans="1:9">
      <c r="A94" s="49">
        <v>88</v>
      </c>
      <c r="B94" s="33" t="s">
        <v>309</v>
      </c>
      <c r="C94" s="34">
        <v>23</v>
      </c>
      <c r="D94" s="50" t="str">
        <f>VLOOKUP(C94,Test!$U$5:$V$105,2)</f>
        <v>بیست و سێ‌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</row>
    <row r="95" spans="1:9">
      <c r="A95" s="45">
        <v>89</v>
      </c>
      <c r="B95" s="33" t="s">
        <v>310</v>
      </c>
      <c r="C95" s="34">
        <v>26</v>
      </c>
      <c r="D95" s="50" t="str">
        <f>VLOOKUP(C95,Test!$U$5:$V$105,2)</f>
        <v>بیست و شەش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</row>
    <row r="96" spans="1:9">
      <c r="A96" s="49">
        <v>90</v>
      </c>
      <c r="B96" s="33" t="s">
        <v>311</v>
      </c>
      <c r="C96" s="34">
        <v>34</v>
      </c>
      <c r="D96" s="50" t="str">
        <f>VLOOKUP(C96,Test!$U$5:$V$105,2)</f>
        <v>سى و چوار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</row>
    <row r="97" spans="1:9">
      <c r="A97" s="45">
        <v>91</v>
      </c>
      <c r="B97" s="33" t="s">
        <v>312</v>
      </c>
      <c r="C97" s="34">
        <v>23</v>
      </c>
      <c r="D97" s="50" t="str">
        <f>VLOOKUP(C97,Test!$U$5:$V$105,2)</f>
        <v>بیست و سێ‌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</row>
    <row r="98" spans="1:9">
      <c r="A98" s="49">
        <v>92</v>
      </c>
      <c r="B98" s="57" t="s">
        <v>313</v>
      </c>
      <c r="C98" s="34"/>
      <c r="D98" s="50" t="str">
        <f>VLOOKUP(C98,Test!$U$5:$V$105,2)</f>
        <v xml:space="preserve"> سفر تەنیا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 t="s">
        <v>336</v>
      </c>
    </row>
    <row r="99" spans="1:9">
      <c r="A99" s="45">
        <v>93</v>
      </c>
      <c r="B99" s="57" t="s">
        <v>314</v>
      </c>
      <c r="C99" s="34"/>
      <c r="D99" s="50" t="str">
        <f>VLOOKUP(C99,Test!$U$5:$V$105,2)</f>
        <v xml:space="preserve"> سفر تەنیا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 t="s">
        <v>337</v>
      </c>
    </row>
    <row r="100" spans="1:9">
      <c r="A100" s="49">
        <v>94</v>
      </c>
      <c r="B100" s="57" t="s">
        <v>315</v>
      </c>
      <c r="C100" s="34"/>
      <c r="D100" s="50" t="str">
        <f>VLOOKUP(C100,Test!$U$5:$V$105,2)</f>
        <v xml:space="preserve"> سفر تەنیا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 t="s">
        <v>338</v>
      </c>
    </row>
    <row r="101" spans="1:9">
      <c r="A101" s="45">
        <v>95</v>
      </c>
      <c r="B101" s="57" t="s">
        <v>316</v>
      </c>
      <c r="C101" s="34"/>
      <c r="D101" s="50" t="str">
        <f>VLOOKUP(C101,Test!$U$5:$V$105,2)</f>
        <v xml:space="preserve"> سفر تەنیا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 t="s">
        <v>339</v>
      </c>
    </row>
    <row r="102" spans="1:9">
      <c r="A102" s="49">
        <v>96</v>
      </c>
      <c r="B102" s="57" t="s">
        <v>317</v>
      </c>
      <c r="C102" s="34"/>
      <c r="D102" s="50" t="str">
        <f>VLOOKUP(C102,Test!$U$5:$V$105,2)</f>
        <v xml:space="preserve"> سفر تەنیا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 t="s">
        <v>340</v>
      </c>
    </row>
    <row r="103" spans="1:9">
      <c r="A103" s="45">
        <v>97</v>
      </c>
      <c r="B103" s="57" t="s">
        <v>318</v>
      </c>
      <c r="C103" s="34"/>
      <c r="D103" s="50" t="str">
        <f>VLOOKUP(C103,Test!$U$5:$V$105,2)</f>
        <v xml:space="preserve"> سفر تەنیا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 t="s">
        <v>339</v>
      </c>
    </row>
    <row r="104" spans="1:9">
      <c r="A104" s="49">
        <v>98</v>
      </c>
      <c r="B104" s="57" t="s">
        <v>319</v>
      </c>
      <c r="C104" s="34"/>
      <c r="D104" s="50" t="str">
        <f>VLOOKUP(C104,Test!$U$5:$V$105,2)</f>
        <v xml:space="preserve"> سفر تەنیا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 t="s">
        <v>339</v>
      </c>
    </row>
    <row r="105" spans="1:9">
      <c r="A105" s="45">
        <v>99</v>
      </c>
      <c r="B105" s="57" t="s">
        <v>320</v>
      </c>
      <c r="C105" s="34"/>
      <c r="D105" s="50" t="str">
        <f>VLOOKUP(C105,Test!$U$5:$V$105,2)</f>
        <v xml:space="preserve"> سفر تەنیا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 t="s">
        <v>341</v>
      </c>
    </row>
    <row r="106" spans="1:9">
      <c r="A106" s="49">
        <v>100</v>
      </c>
      <c r="B106" s="57" t="s">
        <v>321</v>
      </c>
      <c r="C106" s="34"/>
      <c r="D106" s="50" t="str">
        <f>VLOOKUP(C106,Test!$U$5:$V$105,2)</f>
        <v xml:space="preserve"> سفر تەنیا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 t="s">
        <v>342</v>
      </c>
    </row>
    <row r="107" spans="1:9">
      <c r="A107" s="45">
        <v>101</v>
      </c>
      <c r="B107" s="57" t="s">
        <v>322</v>
      </c>
      <c r="C107" s="34"/>
      <c r="D107" s="50" t="str">
        <f>VLOOKUP(C107,Test!$U$5:$V$105,2)</f>
        <v xml:space="preserve"> سفر تەنیا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 t="s">
        <v>343</v>
      </c>
    </row>
    <row r="108" spans="1:9">
      <c r="A108" s="49">
        <v>102</v>
      </c>
      <c r="B108" s="57" t="s">
        <v>323</v>
      </c>
      <c r="C108" s="34"/>
      <c r="D108" s="50" t="str">
        <f>VLOOKUP(C108,Test!$U$5:$V$105,2)</f>
        <v xml:space="preserve"> سفر تەنیا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 t="s">
        <v>339</v>
      </c>
    </row>
    <row r="109" spans="1:9">
      <c r="A109" s="45">
        <v>103</v>
      </c>
      <c r="B109" s="57" t="s">
        <v>324</v>
      </c>
      <c r="C109" s="34"/>
      <c r="D109" s="50" t="str">
        <f>VLOOKUP(C109,Test!$U$5:$V$105,2)</f>
        <v xml:space="preserve"> سفر تەنیا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 t="s">
        <v>343</v>
      </c>
    </row>
    <row r="110" spans="1:9">
      <c r="A110" s="49">
        <v>104</v>
      </c>
      <c r="B110" s="57" t="s">
        <v>325</v>
      </c>
      <c r="C110" s="34"/>
      <c r="D110" s="50" t="str">
        <f>VLOOKUP(C110,Test!$U$5:$V$105,2)</f>
        <v xml:space="preserve"> سفر تەنیا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 t="s">
        <v>343</v>
      </c>
    </row>
    <row r="111" spans="1:9">
      <c r="A111" s="45">
        <v>105</v>
      </c>
      <c r="B111" s="33" t="s">
        <v>292</v>
      </c>
      <c r="C111" s="34"/>
      <c r="D111" s="50" t="str">
        <f>VLOOKUP(C111,Test!$U$5:$V$105,2)</f>
        <v xml:space="preserve"> سفر تەنیا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 t="s">
        <v>345</v>
      </c>
    </row>
    <row r="112" spans="1:9" ht="23.1" customHeight="1">
      <c r="A112" s="49">
        <v>106</v>
      </c>
      <c r="B112" s="33" t="s">
        <v>275</v>
      </c>
      <c r="C112" s="34"/>
      <c r="D112" s="50" t="str">
        <f>VLOOKUP(C112,Test!$U$5:$V$105,2)</f>
        <v xml:space="preserve"> سفر تەنیا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 t="s">
        <v>344</v>
      </c>
    </row>
  </sheetData>
  <sortState ref="A7:R78">
    <sortCondition ref="B7:B78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112">
    <cfRule type="cellIs" dxfId="10" priority="16" stopIfTrue="1" operator="greaterThan">
      <formula>50</formula>
    </cfRule>
  </conditionalFormatting>
  <conditionalFormatting sqref="C7:I112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112 F7:F112 H7:H112">
    <cfRule type="cellIs" dxfId="4" priority="14" stopIfTrue="1" operator="equal">
      <formula>"سفر تةنها"</formula>
    </cfRule>
  </conditionalFormatting>
  <conditionalFormatting sqref="E7:E112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12">
    <cfRule type="cellIs" dxfId="1" priority="15" stopIfTrue="1" operator="equal">
      <formula>0</formula>
    </cfRule>
  </conditionalFormatting>
  <conditionalFormatting sqref="I7:I112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mm</cp:lastModifiedBy>
  <cp:lastPrinted>2023-12-03T19:52:34Z</cp:lastPrinted>
  <dcterms:created xsi:type="dcterms:W3CDTF">2030-11-12T09:25:46Z</dcterms:created>
  <dcterms:modified xsi:type="dcterms:W3CDTF">2023-12-10T20:59:39Z</dcterms:modified>
</cp:coreProperties>
</file>