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as\Desktop\portfolio22\"/>
    </mc:Choice>
  </mc:AlternateContent>
  <xr:revisionPtr revIDLastSave="0" documentId="13_ncr:1_{8E3DFB0F-8ED6-438C-8239-0B125F8CFF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<sst xmlns="http://schemas.openxmlformats.org/spreadsheetml/2006/main" count="90" uniqueCount="77">
  <si>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</si>
  <si>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</si>
  <si>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</si>
  <si>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</si>
  <si>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</si>
  <si>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</si>
  <si>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</si>
  <si>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</si>
  <si>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</si>
  <si>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</si>
  <si>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</si>
  <si>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</si>
  <si>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</si>
  <si>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</si>
  <si>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</si>
  <si>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</si>
  <si>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</si>
  <si>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</si>
  <si>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</si>
  <si>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</si>
  <si>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</si>
  <si>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</si>
  <si>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</si>
  <si>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</si>
  <si>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</si>
  <si>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</si>
  <si>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</si>
  <si>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</si>
  <si>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</si>
  <si>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</si>
  <si>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</si>
  <si>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</si>
  <si>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</si>
  <si>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</si>
  <si>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</si>
  <si>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</si>
  <si>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</si>
  <si>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</si>
  <si>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</si>
  <si>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</si>
  <si>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</si>
  <si>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</si>
  <si>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</si>
  <si>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</si>
  <si>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</si>
  <si>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</si>
  <si>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</si>
  <si>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</si>
  <si>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</si>
  <si>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</si>
  <si>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</si>
  <si>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</si>
  <si>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</si>
  <si>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</si>
  <si>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</si>
  <si>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</si>
  <si>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</si>
  <si>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</si>
  <si>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</si>
  <si>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</si>
  <si>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</si>
  <si>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</si>
  <si>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</si>
  <si>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</si>
  <si>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</si>
  <si>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</si>
  <si>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</si>
  <si>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</si>
  <si>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</si>
  <si>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</si>
  <si>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</si>
  <si>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</si>
  <si>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</si>
  <si>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</si>
  <si>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</si>
  <si>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د. محمد عمر احمد</t>
  </si>
  <si>
    <t>نازناوی زانستی: 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</si>
</sst>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164" fontId="3" fillId="8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346867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C4" zoomScaleNormal="100" workbookViewId="0">
      <selection activeCell="G10" sqref="G10"/>
    </sheetView>
  </sheetViews>
  <sheetFormatPr defaultColWidth="9" defaultRowHeight="14.5"/>
  <cols>
    <col min="1" max="1" width="77.36328125" style="3" customWidth="1"/>
    <col min="2" max="2" width="6.63281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42.75" customHeight="1">
      <c r="A1" s="39" t="s">
        <v>70</v>
      </c>
      <c r="B1" s="39"/>
      <c r="C1" s="39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5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5">
      <c r="A5" s="4" t="s">
        <v>22</v>
      </c>
      <c r="B5" s="5"/>
      <c r="C5" s="6"/>
      <c r="D5" s="6"/>
      <c r="E5" s="19">
        <f>D47</f>
        <v>4.3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5">
      <c r="A7" s="9" t="s">
        <v>12</v>
      </c>
      <c r="B7" s="7">
        <v>6</v>
      </c>
      <c r="C7" s="25"/>
      <c r="D7" s="8">
        <f>C7*B7</f>
        <v>0</v>
      </c>
    </row>
    <row r="8" spans="1:6" ht="18.5">
      <c r="A8" s="9" t="s">
        <v>21</v>
      </c>
      <c r="B8" s="7">
        <v>4</v>
      </c>
      <c r="C8" s="33">
        <v>1</v>
      </c>
      <c r="D8" s="8">
        <f t="shared" ref="D8:D10" si="0">C8*B8</f>
        <v>4</v>
      </c>
      <c r="E8" s="16" t="s">
        <v>71</v>
      </c>
    </row>
    <row r="9" spans="1:6" ht="18.5">
      <c r="A9" s="9" t="s">
        <v>32</v>
      </c>
      <c r="B9" s="7">
        <v>3</v>
      </c>
      <c r="C9" s="33">
        <v>1</v>
      </c>
      <c r="D9" s="8">
        <f t="shared" si="0"/>
        <v>3</v>
      </c>
    </row>
    <row r="10" spans="1:6" ht="18.5">
      <c r="A10" s="9" t="s">
        <v>72</v>
      </c>
      <c r="B10" s="7">
        <v>4</v>
      </c>
      <c r="C10" s="25"/>
      <c r="D10" s="8">
        <f t="shared" si="0"/>
        <v>0</v>
      </c>
    </row>
    <row r="11" spans="1:6" ht="18.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5">
      <c r="A12" s="9" t="s">
        <v>3</v>
      </c>
      <c r="B12" s="7">
        <v>4</v>
      </c>
      <c r="C12" s="33">
        <v>4</v>
      </c>
      <c r="D12" s="8">
        <f t="shared" ref="D12:D13" si="1">C12</f>
        <v>4</v>
      </c>
      <c r="E12" s="21" t="s">
        <v>50</v>
      </c>
      <c r="F12" s="16" t="s">
        <v>14</v>
      </c>
    </row>
    <row r="13" spans="1:6" ht="18.5">
      <c r="A13" s="9" t="s">
        <v>4</v>
      </c>
      <c r="B13" s="7">
        <v>6</v>
      </c>
      <c r="C13" s="33">
        <v>6</v>
      </c>
      <c r="D13" s="8">
        <f t="shared" si="1"/>
        <v>6</v>
      </c>
      <c r="E13" s="21" t="s">
        <v>50</v>
      </c>
      <c r="F13" s="16" t="s">
        <v>13</v>
      </c>
    </row>
    <row r="14" spans="1:6" ht="18.5">
      <c r="A14" s="7" t="s">
        <v>11</v>
      </c>
      <c r="B14" s="7"/>
      <c r="C14" s="24"/>
      <c r="D14" s="24">
        <f>SUM(D6:D13)</f>
        <v>22</v>
      </c>
    </row>
    <row r="15" spans="1:6" ht="18.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33">
        <v>6</v>
      </c>
      <c r="D16" s="8">
        <f>IF(C16&gt;0,C16+4,0)</f>
        <v>10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33">
        <v>2</v>
      </c>
      <c r="D17" s="8">
        <f>C17*3</f>
        <v>6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5">
      <c r="A19" s="9" t="s">
        <v>25</v>
      </c>
      <c r="B19" s="7"/>
      <c r="C19" s="33">
        <v>4</v>
      </c>
      <c r="D19" s="8">
        <f>IF(C19=4, 5, C19)</f>
        <v>5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5">
      <c r="A22" s="9" t="s">
        <v>61</v>
      </c>
      <c r="B22" s="7">
        <v>5</v>
      </c>
      <c r="C22" s="33">
        <v>1</v>
      </c>
      <c r="D22" s="8">
        <f>C22*3</f>
        <v>3</v>
      </c>
      <c r="E22" s="17" t="s">
        <v>29</v>
      </c>
    </row>
    <row r="23" spans="1:12" ht="18.5">
      <c r="A23" s="9" t="s">
        <v>62</v>
      </c>
      <c r="B23" s="7">
        <v>5</v>
      </c>
      <c r="C23" s="33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.5">
      <c r="A24" s="9" t="s">
        <v>42</v>
      </c>
      <c r="B24" s="7">
        <v>6</v>
      </c>
      <c r="C24" s="33">
        <v>6</v>
      </c>
      <c r="D24" s="8">
        <f>C24</f>
        <v>6</v>
      </c>
      <c r="E24" s="21" t="s">
        <v>50</v>
      </c>
      <c r="F24" s="17" t="s">
        <v>16</v>
      </c>
    </row>
    <row r="25" spans="1:12" ht="18.5">
      <c r="A25" s="9" t="s">
        <v>36</v>
      </c>
      <c r="B25" s="7">
        <v>6</v>
      </c>
      <c r="C25" s="33">
        <v>6</v>
      </c>
      <c r="D25" s="8">
        <f>C25</f>
        <v>6</v>
      </c>
      <c r="E25" s="21" t="s">
        <v>50</v>
      </c>
      <c r="F25" s="17" t="s">
        <v>15</v>
      </c>
    </row>
    <row r="26" spans="1:12" ht="18.5">
      <c r="A26" s="9" t="s">
        <v>7</v>
      </c>
      <c r="B26" s="7">
        <v>6</v>
      </c>
      <c r="C26" s="33">
        <v>6</v>
      </c>
      <c r="D26" s="8">
        <f t="shared" ref="D26" si="2">C26</f>
        <v>6</v>
      </c>
      <c r="E26" s="21" t="s">
        <v>50</v>
      </c>
      <c r="F26" s="17" t="s">
        <v>17</v>
      </c>
    </row>
    <row r="27" spans="1:12" ht="18.5">
      <c r="A27" s="7" t="s">
        <v>11</v>
      </c>
      <c r="B27" s="7"/>
      <c r="C27" s="8"/>
      <c r="D27" s="24">
        <f>SUM(D16:D26)</f>
        <v>47</v>
      </c>
    </row>
    <row r="28" spans="1:12" ht="18.5">
      <c r="A28" s="11" t="s">
        <v>24</v>
      </c>
      <c r="B28" s="23"/>
      <c r="C28" s="10"/>
      <c r="D28" s="10"/>
      <c r="E28" s="17"/>
    </row>
    <row r="29" spans="1:12" ht="35">
      <c r="A29" s="9" t="s">
        <v>63</v>
      </c>
      <c r="B29" s="7">
        <v>4</v>
      </c>
      <c r="C29" s="33">
        <v>4</v>
      </c>
      <c r="D29" s="8">
        <f>C29*2</f>
        <v>8</v>
      </c>
      <c r="E29" s="17" t="s">
        <v>73</v>
      </c>
    </row>
    <row r="30" spans="1:12" ht="18.5">
      <c r="A30" s="9" t="s">
        <v>37</v>
      </c>
      <c r="B30" s="7">
        <v>3</v>
      </c>
      <c r="C30" s="33">
        <v>1</v>
      </c>
      <c r="D30" s="8">
        <f>C30*3</f>
        <v>3</v>
      </c>
      <c r="E30" s="17" t="s">
        <v>43</v>
      </c>
    </row>
    <row r="31" spans="1:12" ht="18.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5">
      <c r="A33" s="9" t="s">
        <v>6</v>
      </c>
      <c r="B33" s="7">
        <v>4</v>
      </c>
      <c r="C33" s="33">
        <v>2</v>
      </c>
      <c r="D33" s="8">
        <f>C33</f>
        <v>2</v>
      </c>
      <c r="E33" s="17" t="s">
        <v>28</v>
      </c>
    </row>
    <row r="34" spans="1:5" ht="18.5">
      <c r="A34" s="9" t="s">
        <v>47</v>
      </c>
      <c r="B34" s="7">
        <v>2</v>
      </c>
      <c r="C34" s="33">
        <v>2</v>
      </c>
      <c r="D34" s="8">
        <f>C34*2</f>
        <v>4</v>
      </c>
      <c r="E34" s="17" t="s">
        <v>38</v>
      </c>
    </row>
    <row r="35" spans="1:5" ht="18.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5">
      <c r="A45" s="7" t="s">
        <v>11</v>
      </c>
      <c r="B45" s="12"/>
      <c r="C45" s="8"/>
      <c r="D45" s="10">
        <f>SUM(D29:D44)</f>
        <v>17</v>
      </c>
      <c r="E45" s="17"/>
    </row>
    <row r="46" spans="1:5" ht="18.5">
      <c r="A46" s="34" t="s">
        <v>18</v>
      </c>
      <c r="B46" s="35"/>
      <c r="C46" s="36"/>
      <c r="D46" s="13">
        <f>D45+D27+D14</f>
        <v>86</v>
      </c>
    </row>
    <row r="47" spans="1:5" ht="17.5">
      <c r="A47" s="37" t="s">
        <v>19</v>
      </c>
      <c r="B47" s="38"/>
      <c r="C47" s="38"/>
      <c r="D47" s="18">
        <f>IF(D46&gt;=100, (100*5/100), (D46*5/100))</f>
        <v>4.3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dara</cp:lastModifiedBy>
  <dcterms:created xsi:type="dcterms:W3CDTF">2016-06-09T18:03:39Z</dcterms:created>
  <dcterms:modified xsi:type="dcterms:W3CDTF">2022-06-13T06:35:51Z</dcterms:modified>
</cp:coreProperties>
</file>