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6" i="5" s="1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<sst xmlns="http://schemas.openxmlformats.org/spreadsheetml/2006/main" count="205" uniqueCount="171">
  <si>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</si>
  <si>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</si>
  <si>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</si>
  <si>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</si>
  <si>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</si>
  <si>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</si>
  <si>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</si>
  <si>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</si>
  <si>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</si>
  <si>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</si>
  <si>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</si>
  <si>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</si>
  <si>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</si>
  <si>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</si>
  <si>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</si>
  <si>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</si>
  <si>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</si>
  <si>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</si>
  <si>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</si>
  <si>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</si>
  <si>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</si>
  <si>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</si>
  <si>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</si>
  <si>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</si>
  <si>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</si>
  <si>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</si>
  <si>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</si>
  <si>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</si>
  <si>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</si>
  <si>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</si>
  <si>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</si>
  <si>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</si>
  <si>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</si>
  <si>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</si>
  <si>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</si>
  <si>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</si>
  <si>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</si>
  <si>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</si>
  <si>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</si>
  <si>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</si>
  <si>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</si>
  <si>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</si>
  <si>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</si>
  <si>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</si>
  <si>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</si>
  <si>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</si>
  <si>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</si>
  <si>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</si>
  <si>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</si>
  <si>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</si>
  <si>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</si>
  <si>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</si>
  <si>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</si>
  <si>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</si>
  <si>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</si>
  <si>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</si>
  <si>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</si>
  <si>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</si>
  <si>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</si>
  <si>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</si>
  <si>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</si>
  <si>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</si>
  <si>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</si>
  <si>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</si>
  <si>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</si>
  <si>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</si>
  <si>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</si>
  <si>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</si>
  <si>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</si>
  <si>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</si>
  <si>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</si>
  <si>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</si>
  <si>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</si>
  <si>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</si>
  <si>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</si>
  <si>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</si>
  <si>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</si>
  <si>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</si>
  <si>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</si>
  <si>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</si>
  <si>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</si>
  <si>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</si>
  <si>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</si>
  <si>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</si>
  <si>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</si>
  <si>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</si>
  <si>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</si>
  <si>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</si>
  <si>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</si>
  <si>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</si>
  <si>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</si>
  <si>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</si>
  <si>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</si>
  <si>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</si>
  <si>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</si>
  <si>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</si>
  <si>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</si>
  <si>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</si>
  <si>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</si>
  <si>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</si>
  <si>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</si>
  <si>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</si>
  <si>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</si>
  <si>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</si>
  <si>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</si>
  <si>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</si>
  <si>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</si>
  <si>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</si>
  <si>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</si>
  <si>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</si>
  <si>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</si>
  <si>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</si>
  <si>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</si>
  <si>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</si>
  <si>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</si>
  <si>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</si>
  <si>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</si>
  <si>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</si>
  <si>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</si>
  <si>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</si>
  <si>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</si>
  <si>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</si>
  <si>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</si>
  <si>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</si>
  <si>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</si>
  <si>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</si>
  <si>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</si>
  <si>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</si>
  <si>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</si>
  <si>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</si>
  <si>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</si>
  <si>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</si>
  <si>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</si>
  <si>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</si>
  <si>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</si>
  <si>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</si>
  <si>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</si>
  <si>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</si>
  <si>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</si>
  <si>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</si>
  <si>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</si>
  <si>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</si>
  <si>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</si>
  <si>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</si>
  <si>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</si>
  <si>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</si>
  <si>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</si>
  <si>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</si>
  <si>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</si>
  <si>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</si>
  <si>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</si>
  <si>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</si>
  <si>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</si>
  <si>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</si>
  <si>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</si>
  <si>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</si>
  <si>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</si>
  <si>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</si>
  <si>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</si>
  <si>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</si>
  <si>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</si>
  <si>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</si>
  <si>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</si>
  <si>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</si>
  <si>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</si>
  <si>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</si>
  <si>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</si>
  <si>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</si>
  <si>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Molecular Genetics</t>
  </si>
  <si>
    <t>مامۆستا</t>
  </si>
  <si>
    <t>محسن جميل عبدالواحد لبراهيم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</si>
</sst>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  <xf numFmtId="164" fontId="18" fillId="23" borderId="10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D8" sqref="D8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170</v>
      </c>
      <c r="D2" s="109"/>
      <c r="E2" s="5" t="s">
        <v>10</v>
      </c>
      <c r="F2" s="11">
        <f>E67</f>
        <v>34</v>
      </c>
    </row>
    <row r="3" spans="1:13">
      <c r="A3" s="100" t="s">
        <v>45</v>
      </c>
      <c r="B3" s="101"/>
      <c r="C3" s="108" t="s">
        <v>61</v>
      </c>
      <c r="D3" s="109"/>
      <c r="E3" s="5" t="s">
        <v>11</v>
      </c>
      <c r="F3" s="12">
        <f t="shared" ref="F3" si="0">E68</f>
        <v>84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168</v>
      </c>
      <c r="D4" s="109"/>
      <c r="E4" s="5" t="s">
        <v>12</v>
      </c>
      <c r="F4" s="13">
        <f>IF(E69&gt;199,200, E69)</f>
        <v>118</v>
      </c>
    </row>
    <row r="5" spans="1:13">
      <c r="A5" s="100" t="s">
        <v>47</v>
      </c>
      <c r="B5" s="101"/>
      <c r="C5" s="108" t="s">
        <v>169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58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6</v>
      </c>
      <c r="E20" s="25">
        <f t="shared" ref="E20:E21" si="4">D20*C20</f>
        <v>18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6</v>
      </c>
      <c r="E44" s="26">
        <f t="shared" si="7"/>
        <v>12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1</v>
      </c>
      <c r="E45" s="25">
        <f t="shared" si="7"/>
        <v>3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2</v>
      </c>
      <c r="E46" s="25">
        <f t="shared" ref="E46" si="8">D46*C46</f>
        <v>6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21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84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118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6" sqref="C36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محسن جميل عبدالواحد لبراهيم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4.0999999999999996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117">
        <v>2</v>
      </c>
      <c r="D8" s="70">
        <f>C8*B8</f>
        <v>8</v>
      </c>
      <c r="E8" s="80" t="s">
        <v>148</v>
      </c>
    </row>
    <row r="9" spans="1:6" ht="18.75">
      <c r="A9" s="74" t="s">
        <v>147</v>
      </c>
      <c r="B9" s="72">
        <v>3</v>
      </c>
      <c r="C9" s="117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117">
        <v>5</v>
      </c>
      <c r="D21" s="70">
        <f>C21*3</f>
        <v>15</v>
      </c>
      <c r="E21" s="68" t="s">
        <v>161</v>
      </c>
    </row>
    <row r="22" spans="1:12" ht="18.75">
      <c r="A22" s="74" t="s">
        <v>130</v>
      </c>
      <c r="B22" s="72">
        <v>5</v>
      </c>
      <c r="C22" s="117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117">
        <v>1</v>
      </c>
      <c r="D28" s="70">
        <f>C28*10</f>
        <v>10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117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117">
        <v>4</v>
      </c>
      <c r="D30" s="70">
        <f>C30</f>
        <v>4</v>
      </c>
      <c r="E30" s="68" t="s">
        <v>116</v>
      </c>
    </row>
    <row r="31" spans="1:12" ht="18.75">
      <c r="A31" s="74" t="s">
        <v>115</v>
      </c>
      <c r="B31" s="72">
        <v>2</v>
      </c>
      <c r="C31" s="117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117">
        <v>3</v>
      </c>
      <c r="D34" s="70">
        <f>C34*3</f>
        <v>9</v>
      </c>
      <c r="E34" s="68" t="s">
        <v>108</v>
      </c>
    </row>
    <row r="35" spans="1:5" ht="18.75">
      <c r="A35" s="74" t="s">
        <v>107</v>
      </c>
      <c r="B35" s="72">
        <v>3</v>
      </c>
      <c r="C35" s="117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117">
        <v>2</v>
      </c>
      <c r="D37" s="70">
        <f>IF(C37=0,0,IF(C37=1,3,IF(C37=2,6)))</f>
        <v>6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42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82</v>
      </c>
    </row>
    <row r="43" spans="1:5" ht="18.75">
      <c r="A43" s="114" t="s">
        <v>95</v>
      </c>
      <c r="B43" s="115"/>
      <c r="C43" s="115"/>
      <c r="D43" s="66">
        <f>IF(D42&gt;=100, (100*5/100), (D42*5/100))</f>
        <v>4.0999999999999996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spiderhouse</cp:lastModifiedBy>
  <dcterms:modified xsi:type="dcterms:W3CDTF">2023-05-28T06:14:48Z</dcterms:modified>
</cp:coreProperties>
</file>